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70" windowWidth="18885" windowHeight="1096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Доходы!$3:$3</definedName>
    <definedName name="_xlnm.Print_Titles" localSheetId="2">Источники!$1:$4</definedName>
    <definedName name="_xlnm.Print_Titles" localSheetId="1">Расходы!$1:$4</definedName>
  </definedNames>
  <calcPr calcId="125725"/>
</workbook>
</file>

<file path=xl/calcChain.xml><?xml version="1.0" encoding="utf-8"?>
<calcChain xmlns="http://schemas.openxmlformats.org/spreadsheetml/2006/main">
  <c r="Q8" i="4"/>
  <c r="Q9"/>
  <c r="Q10"/>
  <c r="Q11"/>
  <c r="Q12"/>
  <c r="Q13"/>
  <c r="Q14"/>
  <c r="Q15"/>
  <c r="Q16"/>
  <c r="Q17"/>
  <c r="Q18"/>
  <c r="Q7"/>
  <c r="Q5"/>
  <c r="N236" i="3" l="1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7"/>
  <c r="N5"/>
  <c r="Q7" i="2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6"/>
  <c r="Q4"/>
</calcChain>
</file>

<file path=xl/sharedStrings.xml><?xml version="1.0" encoding="utf-8"?>
<sst xmlns="http://schemas.openxmlformats.org/spreadsheetml/2006/main" count="868" uniqueCount="636">
  <si>
    <t xml:space="preserve">                                                               1. Доходы бюджета</t>
  </si>
  <si>
    <t>Утвержденные бюджетные назначения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</si>
  <si>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</si>
  <si>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</si>
  <si>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</si>
  <si>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</si>
  <si>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</si>
  <si>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</si>
  <si>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</si>
  <si>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 территориального государственного внебюджетного фонда</t>
  </si>
  <si>
    <t>бюджет территориалього государственного внебюджетного фонда</t>
  </si>
  <si>
    <t>Доходы бюджета - всего</t>
  </si>
  <si>
    <t>х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</si>
  <si>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</si>
  <si>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</si>
  <si>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</si>
  <si>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</si>
  <si>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</si>
  <si>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</si>
  <si>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</si>
  <si>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</si>
  <si>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</si>
  <si>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</si>
  <si>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</si>
  <si>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</si>
  <si>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</si>
  <si>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</si>
  <si>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</si>
  <si>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</si>
  <si>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</si>
  <si>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</si>
  <si>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</si>
  <si>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</si>
  <si>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</si>
  <si>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</si>
  <si>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</si>
  <si>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</si>
  <si>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</si>
  <si>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</si>
  <si>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</si>
  <si>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</si>
  <si>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</si>
  <si>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</si>
  <si>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</si>
  <si>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</si>
  <si>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</si>
  <si>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</si>
  <si>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</si>
  <si>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</si>
  <si>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</si>
  <si>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</si>
  <si>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</si>
  <si>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</si>
  <si>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</si>
  <si>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</si>
  <si>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</si>
  <si>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</si>
  <si>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</si>
  <si>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</si>
  <si>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</si>
  <si>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</si>
  <si>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</si>
  <si>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</si>
  <si>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</si>
  <si>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НАЛОГИ НА ИМУЩЕСТВО</t>
  </si>
  <si>
    <t xml:space="preserve"> 000 1060000000 0000 000</t>
  </si>
  <si>
    <t>Транспортный налог</t>
  </si>
  <si>
    <t xml:space="preserve"> 000 1060400002 0000 110</t>
  </si>
  <si>
    <t>Транспортный налог с организаций</t>
  </si>
  <si>
    <t xml:space="preserve"> 000 1060401102 0000 110</t>
  </si>
  <si>
    <t>Транспортный налог с физических лиц</t>
  </si>
  <si>
    <t xml:space="preserve"> 000 1060401202 0000 110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</si>
  <si>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</si>
  <si>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</si>
  <si>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</si>
  <si>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</si>
  <si>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</si>
  <si>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</si>
  <si>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</si>
  <si>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</si>
  <si>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Государственная пошлина за выдачу разрешения на установку рекламной конструкции</t>
  </si>
  <si>
    <t xml:space="preserve"> 000 1080715001 0000 110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</si>
  <si>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</si>
  <si>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</si>
  <si>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</si>
  <si>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</si>
  <si>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</si>
  <si>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</si>
  <si>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</si>
  <si>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</si>
  <si>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</si>
  <si>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</si>
  <si>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</si>
  <si>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</si>
  <si>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</si>
  <si>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</si>
  <si>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</si>
  <si>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</si>
  <si>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</si>
  <si>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</si>
  <si>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</si>
  <si>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</si>
  <si>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</si>
  <si>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</si>
  <si>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</si>
  <si>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 000 1110908005 0000 120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</si>
  <si>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</si>
  <si>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</si>
  <si>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</si>
  <si>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</si>
  <si>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</si>
  <si>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</si>
  <si>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</si>
  <si>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</si>
  <si>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</si>
  <si>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</si>
  <si>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</si>
  <si>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</si>
  <si>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</si>
  <si>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</si>
  <si>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</si>
  <si>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</si>
  <si>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</si>
  <si>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</si>
  <si>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</si>
  <si>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</si>
  <si>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</si>
  <si>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</si>
  <si>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</si>
  <si>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</si>
  <si>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</si>
  <si>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</si>
  <si>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</si>
  <si>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</si>
  <si>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</si>
  <si>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</si>
  <si>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</si>
  <si>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</si>
  <si>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</si>
  <si>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</si>
  <si>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</si>
  <si>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</si>
  <si>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</si>
  <si>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</si>
  <si>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</si>
  <si>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</si>
  <si>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</si>
  <si>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</si>
  <si>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</si>
  <si>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</si>
  <si>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</si>
  <si>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</si>
  <si>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</si>
  <si>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</si>
  <si>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</si>
  <si>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</si>
  <si>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</si>
  <si>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</si>
  <si>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</si>
  <si>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</si>
  <si>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</si>
  <si>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</si>
  <si>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</si>
  <si>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</si>
  <si>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</si>
  <si>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</si>
  <si>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</si>
  <si>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</si>
  <si>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</si>
  <si>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</si>
  <si>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</si>
  <si>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</si>
  <si>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</si>
  <si>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</si>
  <si>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</si>
  <si>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</si>
  <si>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</si>
  <si>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</si>
  <si>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</si>
  <si>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</si>
  <si>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</si>
  <si>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</si>
  <si>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</si>
  <si>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</si>
  <si>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</si>
  <si>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</si>
  <si>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</si>
  <si>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</si>
  <si>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</si>
  <si>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</si>
  <si>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</si>
  <si>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</si>
  <si>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</si>
  <si>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</si>
  <si>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</si>
  <si>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</si>
  <si>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</si>
  <si>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</si>
  <si>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</si>
  <si>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</si>
  <si>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</si>
  <si>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</si>
  <si>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Платежи, уплачиваемые в целях возмещения вреда</t>
  </si>
  <si>
    <t xml:space="preserve"> 000 1161100001 0000 140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</si>
  <si>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</si>
  <si>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</si>
  <si>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ПРОЧИЕ НЕНАЛОГОВЫЕ ДОХОДЫ</t>
  </si>
  <si>
    <t xml:space="preserve"> 000 1170000000 0000 000</t>
  </si>
  <si>
    <t>Невыясненные поступления</t>
  </si>
  <si>
    <t xml:space="preserve"> 000 1170100000 0000 180</t>
  </si>
  <si>
    <t>Невыясненные поступления, зачисляемые в бюджеты муниципальных районов</t>
  </si>
  <si>
    <t xml:space="preserve"> 000 1170105005 0000 180</t>
  </si>
  <si>
    <t>Прочие неналоговые доходы</t>
  </si>
  <si>
    <t xml:space="preserve"> 000 1170500000 0000 180</t>
  </si>
  <si>
    <t>Прочие неналоговые доходы бюджетов муниципальных районов</t>
  </si>
  <si>
    <t xml:space="preserve"> 000 1170505005 0000 180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</si>
  <si>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</si>
  <si>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</si>
  <si>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</si>
  <si>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</si>
  <si>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</si>
  <si>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</si>
  <si>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</si>
  <si>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</si>
  <si>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</si>
  <si>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</si>
  <si>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Прочие дотации</t>
  </si>
  <si>
    <t xml:space="preserve"> 000 2021999900 0000 150</t>
  </si>
  <si>
    <t>Прочие дотации бюджетам муниципальных районов</t>
  </si>
  <si>
    <t xml:space="preserve"> 000 2021999905 0000 150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</si>
  <si>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</si>
  <si>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</si>
  <si>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</si>
  <si>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 000 2022516900 0000 150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</si>
  <si>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</si>
  <si>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 000 2022516905 0000 150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</si>
  <si>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</si>
  <si>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 xml:space="preserve"> 000 2022521000 0000 150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</si>
  <si>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</si>
  <si>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 xml:space="preserve"> 000 2022521005 0000 150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</si>
  <si>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</si>
  <si>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</si>
  <si>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</si>
  <si>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</si>
  <si>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</si>
  <si>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</si>
  <si>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</si>
  <si>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</si>
  <si>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проведение комплексных кадастровых работ</t>
  </si>
  <si>
    <t xml:space="preserve"> 000 2022551100 0000 150</t>
  </si>
  <si>
    <t>Субсидии бюджетам муниципальных районов на проведение комплексных кадастровых работ</t>
  </si>
  <si>
    <t xml:space="preserve"> 000 2022551105 0000 150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</si>
  <si>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</si>
  <si>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</si>
  <si>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</si>
  <si>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</si>
  <si>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Субсидии бюджетам на софинансирование закупки оборудования для создания "умных" спортивных площадок</t>
  </si>
  <si>
    <t xml:space="preserve"> 000 2022575300 0000 150</t>
  </si>
  <si>
    <t>Субсидии бюджетам муниципальных районов на софинансирование закупки оборудования для создания "умных" спортивных площадок</t>
  </si>
  <si>
    <t xml:space="preserve"> 000 2022575305 0000 150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</si>
  <si>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</si>
  <si>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 xml:space="preserve"> 000 2022990000 0000 150</t>
  </si>
  <si>
    <t>Субсидии бюджетам муниципальных районов из местных бюджетов</t>
  </si>
  <si>
    <t xml:space="preserve"> 000 2022990005 0000 150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</si>
  <si>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</si>
  <si>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</si>
  <si>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</si>
  <si>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</si>
  <si>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</si>
  <si>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</si>
  <si>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</si>
  <si>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</si>
  <si>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</si>
  <si>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</si>
  <si>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</si>
  <si>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</si>
  <si>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</si>
  <si>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</si>
  <si>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</si>
  <si>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000 2023530300 0000 150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</si>
  <si>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</si>
  <si>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000 2023530305 0000 150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</si>
  <si>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</si>
  <si>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</si>
  <si>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</si>
  <si>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</si>
  <si>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</si>
  <si>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</si>
  <si>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</si>
  <si>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</si>
  <si>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</si>
  <si>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</si>
  <si>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</si>
  <si>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</si>
  <si>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районов</t>
  </si>
  <si>
    <t xml:space="preserve"> 000 2024999905 0000 150</t>
  </si>
  <si>
    <t>БЕЗВОЗМЕЗДНЫЕ ПОСТУПЛЕНИЯ ОТ НЕГОСУДАРСТВЕННЫХ ОРГАНИЗАЦИЙ</t>
  </si>
  <si>
    <t xml:space="preserve"> 000 2040000000 0000 000</t>
  </si>
  <si>
    <t>Безвозмездные поступления от негосударственных организаций в бюджеты муниципальных районов</t>
  </si>
  <si>
    <t xml:space="preserve"> 000 2040500005 0000 150</t>
  </si>
  <si>
    <t>Прочие безвозмездные поступления от негосударственных организаций в бюджеты муниципальных районов</t>
  </si>
  <si>
    <t xml:space="preserve"> 000 2040509905 0000 150</t>
  </si>
  <si>
    <t/>
  </si>
  <si>
    <t xml:space="preserve">                                                            2. Расходы бюджета</t>
  </si>
  <si>
    <t>бюджеты городских округов с внутри- городским делением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</si>
  <si>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</si>
  <si>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</si>
  <si>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</si>
  <si>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</si>
  <si>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</si>
  <si>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</si>
  <si>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</si>
  <si>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</si>
  <si>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</si>
  <si>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</si>
  <si>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</si>
  <si>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</si>
  <si>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</si>
  <si>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</si>
  <si>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</si>
  <si>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</si>
  <si>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</si>
  <si>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</si>
  <si>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000 0103 0000000000 129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</si>
  <si>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</si>
  <si>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</si>
  <si>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</si>
  <si>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</si>
  <si>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</si>
  <si>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</si>
  <si>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</si>
  <si>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</si>
  <si>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</si>
  <si>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</si>
  <si>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иных платежей</t>
  </si>
  <si>
    <t xml:space="preserve"> 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</si>
  <si>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</si>
  <si>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</si>
  <si>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</si>
  <si>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</si>
  <si>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</si>
  <si>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</si>
  <si>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</si>
  <si>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</si>
  <si>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</si>
  <si>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>Закупка энергетических ресурсов</t>
  </si>
  <si>
    <t>Межбюджетные трансферты</t>
  </si>
  <si>
    <t xml:space="preserve"> 000 0104 0000000000 800</t>
  </si>
  <si>
    <t>Исполнение судебных актов</t>
  </si>
  <si>
    <t xml:space="preserve"> 000 0104 0000000000 830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</si>
  <si>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</si>
  <si>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000 0104 0000000000 831</t>
  </si>
  <si>
    <t xml:space="preserve"> 000 0104 0000000000 850</t>
  </si>
  <si>
    <t>Уплата налога на имущество организаций и земельного налога</t>
  </si>
  <si>
    <t xml:space="preserve"> 000 0104 0000000000 851</t>
  </si>
  <si>
    <t>Уплата прочих налогов, сборов</t>
  </si>
  <si>
    <t xml:space="preserve"> 000 0104 0000000000 852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</si>
  <si>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</si>
  <si>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</si>
  <si>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</si>
  <si>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</si>
  <si>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</si>
  <si>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</si>
  <si>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</si>
  <si>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</si>
  <si>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</si>
  <si>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</si>
  <si>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</si>
  <si>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</si>
  <si>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</si>
  <si>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</si>
  <si>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</si>
  <si>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000 0106 0000000000 247</t>
  </si>
  <si>
    <t xml:space="preserve"> 000 0106 0000000000 800</t>
  </si>
  <si>
    <t xml:space="preserve"> 000 0106 0000000000 850</t>
  </si>
  <si>
    <t xml:space="preserve"> 000 0106 0000000000 851</t>
  </si>
  <si>
    <t xml:space="preserve"> 000 0106 0000000000 852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</si>
  <si>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</si>
  <si>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</si>
  <si>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</si>
  <si>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</si>
  <si>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</si>
  <si>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</si>
  <si>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</si>
  <si>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</si>
  <si>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</si>
  <si>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</si>
  <si>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</si>
  <si>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</si>
  <si>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</si>
  <si>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</si>
  <si>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</si>
  <si>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</si>
  <si>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</si>
  <si>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</si>
  <si>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000 0113 0000000000 800</t>
  </si>
  <si>
    <t xml:space="preserve"> 000 0113 0000000000 850</t>
  </si>
  <si>
    <t xml:space="preserve"> 000 0113 0000000000 853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</si>
  <si>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</si>
  <si>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</si>
  <si>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</si>
  <si>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</si>
  <si>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</si>
  <si>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</si>
  <si>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</si>
  <si>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</si>
  <si>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</si>
  <si>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</si>
  <si>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</si>
  <si>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</si>
  <si>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</si>
  <si>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</si>
  <si>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</si>
  <si>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</si>
  <si>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</si>
  <si>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000 0409 0000000000 800</t>
  </si>
  <si>
    <t xml:space="preserve"> 000 0409 0000000000 830</t>
  </si>
  <si>
    <t xml:space="preserve"> 000 0409 0000000000 831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</si>
  <si>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</si>
  <si>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</si>
  <si>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</si>
  <si>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</si>
  <si>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</si>
  <si>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000 0412 0000000000 500</t>
  </si>
  <si>
    <t xml:space="preserve"> 000 0412 0000000000 540</t>
  </si>
  <si>
    <t xml:space="preserve"> 000 0412 0000000000 800</t>
  </si>
  <si>
    <t xml:space="preserve"> 000 0412 0000000000 830</t>
  </si>
  <si>
    <t xml:space="preserve"> 000 0412 0000000000 831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</si>
  <si>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</si>
  <si>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</si>
  <si>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</si>
  <si>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</si>
  <si>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</si>
  <si>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</si>
  <si>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>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</si>
  <si>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</si>
  <si>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000 0501 0000000000 800</t>
  </si>
  <si>
    <t xml:space="preserve"> 000 0501 0000000000 830</t>
  </si>
  <si>
    <t xml:space="preserve"> 000 0501 0000000000 831</t>
  </si>
  <si>
    <t>Коммунальное хозяйство</t>
  </si>
  <si>
    <t xml:space="preserve"> 000 0502 0000000000 000</t>
  </si>
  <si>
    <t xml:space="preserve"> 000 0502 0000000000 800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</si>
  <si>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</si>
  <si>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000 0502 0000000000 810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</si>
  <si>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</si>
  <si>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000 0502 0000000000 812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</si>
  <si>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</si>
  <si>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</si>
  <si>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</si>
  <si>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</si>
  <si>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</si>
  <si>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000 0503 0000000000 800</t>
  </si>
  <si>
    <t xml:space="preserve"> 000 0503 0000000000 830</t>
  </si>
  <si>
    <t xml:space="preserve"> 000 0503 0000000000 831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</si>
  <si>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</si>
  <si>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</si>
  <si>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</si>
  <si>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</si>
  <si>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</si>
  <si>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</si>
  <si>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</si>
  <si>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</si>
  <si>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</si>
  <si>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</si>
  <si>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</si>
  <si>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</si>
  <si>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</si>
  <si>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</si>
  <si>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</si>
  <si>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</si>
  <si>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</si>
  <si>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</si>
  <si>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</si>
  <si>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</si>
  <si>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</si>
  <si>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000 0702 0000000000 247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</si>
  <si>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</si>
  <si>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</si>
  <si>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</si>
  <si>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</si>
  <si>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000 0702 0000000000 800</t>
  </si>
  <si>
    <t xml:space="preserve"> 000 0702 0000000000 850</t>
  </si>
  <si>
    <t xml:space="preserve"> 000 0702 0000000000 853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</si>
  <si>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</si>
  <si>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</si>
  <si>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</si>
  <si>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</si>
  <si>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</si>
  <si>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</si>
  <si>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</si>
  <si>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</si>
  <si>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</si>
  <si>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</si>
  <si>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</si>
  <si>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</si>
  <si>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</si>
  <si>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</si>
  <si>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</si>
  <si>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</si>
  <si>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</si>
  <si>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</si>
  <si>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</si>
  <si>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>Субсидии автономным учреждениям</t>
  </si>
  <si>
    <t xml:space="preserve"> 000 0707 0000000000 620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</si>
  <si>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</si>
  <si>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000 0707 0000000000 621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</si>
  <si>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</si>
  <si>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</si>
  <si>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</si>
  <si>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</si>
  <si>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</si>
  <si>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</si>
  <si>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</si>
  <si>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</si>
  <si>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</si>
  <si>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</si>
  <si>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</si>
  <si>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</si>
  <si>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</si>
  <si>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</si>
  <si>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</si>
  <si>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</si>
  <si>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</si>
  <si>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</si>
  <si>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000 0709 0000000000 853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</si>
  <si>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</si>
  <si>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</si>
  <si>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</si>
  <si>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</si>
  <si>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</si>
  <si>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</si>
  <si>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</si>
  <si>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</si>
  <si>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Другие вопросы в области культуры, кинематографии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</si>
  <si>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</si>
  <si>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</si>
  <si>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</si>
  <si>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</si>
  <si>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</si>
  <si>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</si>
  <si>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</si>
  <si>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000 0804 0000000000 129</t>
  </si>
  <si>
    <t xml:space="preserve"> 000 0804 0000000000 200</t>
  </si>
  <si>
    <t xml:space="preserve"> 000 0804 0000000000 240</t>
  </si>
  <si>
    <t xml:space="preserve"> 000 0804 0000000000 244</t>
  </si>
  <si>
    <t xml:space="preserve"> 000 0804 0000000000 800</t>
  </si>
  <si>
    <t xml:space="preserve"> 000 0804 0000000000 850</t>
  </si>
  <si>
    <t xml:space="preserve"> 000 0804 0000000000 852</t>
  </si>
  <si>
    <t xml:space="preserve"> 000 0804 0000000000 853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</si>
  <si>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</si>
  <si>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</si>
  <si>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</si>
  <si>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</si>
  <si>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</si>
  <si>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</si>
  <si>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</si>
  <si>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>Социальное обеспечение и иные выплаты населению</t>
  </si>
  <si>
    <t xml:space="preserve"> 000 1003 0000000000 300</t>
  </si>
  <si>
    <t>Публичные нормативные социальные выплаты гражданам</t>
  </si>
  <si>
    <t xml:space="preserve"> 000 1003 0000000000 310</t>
  </si>
  <si>
    <t>Пособия, компенсации, меры социальной поддержки по публичным нормативным обязательствам</t>
  </si>
  <si>
    <t xml:space="preserve"> 000 1003 0000000000 313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</si>
  <si>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</si>
  <si>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</si>
  <si>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</si>
  <si>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</si>
  <si>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Охрана семьи и детства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</si>
  <si>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</si>
  <si>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</si>
  <si>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</si>
  <si>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</si>
  <si>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000 1004 0000000000 320</t>
  </si>
  <si>
    <t>Субсидии гражданам на приобретение жилья</t>
  </si>
  <si>
    <t xml:space="preserve"> 000 1004 0000000000 322</t>
  </si>
  <si>
    <t xml:space="preserve"> 000 1004 0000000000 600</t>
  </si>
  <si>
    <t xml:space="preserve"> 000 1004 0000000000 610</t>
  </si>
  <si>
    <t xml:space="preserve"> 000 1004 0000000000 611</t>
  </si>
  <si>
    <t>ФИЗИЧЕСКАЯ КУЛЬТУРА И СПОРТ</t>
  </si>
  <si>
    <t xml:space="preserve"> 000 1100 0000000000 000</t>
  </si>
  <si>
    <t>Физическая культура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</si>
  <si>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</si>
  <si>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</si>
  <si>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</si>
  <si>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</si>
  <si>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>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</si>
  <si>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</si>
  <si>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</si>
  <si>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</si>
  <si>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</si>
  <si>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>СРЕДСТВА МАССОВОЙ ИНФОРМАЦИИ</t>
  </si>
  <si>
    <t xml:space="preserve"> 000 1200 0000000000 000</t>
  </si>
  <si>
    <t>Периодическая печать и издательства</t>
  </si>
  <si>
    <t xml:space="preserve"> 000 1202 0000000000 000</t>
  </si>
  <si>
    <t xml:space="preserve"> 000 1202 0000000000 800</t>
  </si>
  <si>
    <t xml:space="preserve"> 000 1202 0000000000 810</t>
  </si>
  <si>
    <t xml:space="preserve"> 000 1202 0000000000 812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</si>
  <si>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</si>
  <si>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</si>
  <si>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</si>
  <si>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</si>
  <si>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</si>
  <si>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</si>
  <si>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</si>
  <si>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</si>
  <si>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Прочие межбюджетные трансферты общего характера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</si>
  <si>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</si>
  <si>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</si>
  <si>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</si>
  <si>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</si>
  <si>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</si>
  <si>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</si>
  <si>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</si>
  <si>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</si>
  <si>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</si>
  <si>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</si>
  <si>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</si>
  <si>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</si>
  <si>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</si>
  <si>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</si>
  <si>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</si>
  <si>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</si>
  <si>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</si>
  <si>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</si>
  <si>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</si>
  <si>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</si>
  <si>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</si>
  <si>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</si>
  <si>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</si>
  <si>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</si>
  <si>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</si>
  <si>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</si>
  <si>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</si>
  <si>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</si>
  <si>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Коды бюджетной классификации</t>
  </si>
  <si>
    <t>Неисполнен-ные назначения</t>
  </si>
  <si>
    <t>Неисполненные назначения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</si>
</sst>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75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9" fontId="7" fillId="0" borderId="1" xfId="52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4" fontId="7" fillId="0" borderId="33" xfId="68" applyNumberFormat="1" applyProtection="1">
      <alignment horizontal="right"/>
    </xf>
    <xf numFmtId="49" fontId="7" fillId="0" borderId="22" xfId="71" applyNumberFormat="1" applyProtection="1">
      <alignment horizontal="center"/>
    </xf>
    <xf numFmtId="0" fontId="7" fillId="0" borderId="35" xfId="73" applyNumberFormat="1" applyProtection="1"/>
    <xf numFmtId="4" fontId="7" fillId="0" borderId="38" xfId="78" applyNumberFormat="1" applyProtection="1">
      <alignment horizontal="right"/>
    </xf>
    <xf numFmtId="0" fontId="4" fillId="0" borderId="15" xfId="80" applyNumberFormat="1" applyProtection="1"/>
    <xf numFmtId="0" fontId="1" fillId="0" borderId="2" xfId="83" applyNumberFormat="1" applyProtection="1"/>
    <xf numFmtId="0" fontId="4" fillId="0" borderId="39" xfId="90" applyNumberFormat="1" applyProtection="1"/>
    <xf numFmtId="0" fontId="4" fillId="0" borderId="13" xfId="97" applyNumberFormat="1" applyProtection="1"/>
    <xf numFmtId="49" fontId="7" fillId="0" borderId="16" xfId="35">
      <alignment horizontal="center" vertical="center" wrapText="1"/>
    </xf>
    <xf numFmtId="49" fontId="17" fillId="0" borderId="60" xfId="35" applyFont="1" applyBorder="1" applyAlignment="1" applyProtection="1">
      <alignment horizontal="center" vertical="center" wrapText="1"/>
      <protection locked="0"/>
    </xf>
    <xf numFmtId="49" fontId="17" fillId="0" borderId="60" xfId="35" applyFont="1" applyBorder="1" applyAlignment="1" applyProtection="1">
      <alignment horizontal="center" vertical="center" wrapText="1"/>
    </xf>
    <xf numFmtId="49" fontId="17" fillId="0" borderId="61" xfId="35" applyFont="1" applyBorder="1" applyAlignment="1" applyProtection="1">
      <alignment horizontal="center" vertical="center" wrapText="1"/>
    </xf>
    <xf numFmtId="49" fontId="17" fillId="0" borderId="62" xfId="35" applyFont="1" applyBorder="1" applyAlignment="1" applyProtection="1">
      <alignment horizontal="center" vertical="center" wrapText="1"/>
    </xf>
    <xf numFmtId="4" fontId="18" fillId="0" borderId="16" xfId="42" applyNumberFormat="1" applyFont="1" applyProtection="1">
      <alignment horizontal="right"/>
    </xf>
    <xf numFmtId="0" fontId="18" fillId="0" borderId="25" xfId="46" applyNumberFormat="1" applyFont="1" applyProtection="1">
      <alignment horizontal="left" wrapText="1" indent="1"/>
    </xf>
    <xf numFmtId="0" fontId="18" fillId="0" borderId="22" xfId="53" applyNumberFormat="1" applyFont="1" applyProtection="1">
      <alignment horizontal="left" wrapText="1" indent="2"/>
    </xf>
    <xf numFmtId="49" fontId="18" fillId="0" borderId="16" xfId="55" applyNumberFormat="1" applyFont="1" applyProtection="1">
      <alignment horizontal="center"/>
    </xf>
    <xf numFmtId="49" fontId="7" fillId="0" borderId="63" xfId="37" applyNumberFormat="1" applyBorder="1" applyProtection="1">
      <alignment horizontal="center" vertical="center" wrapText="1"/>
    </xf>
    <xf numFmtId="4" fontId="7" fillId="0" borderId="31" xfId="43" applyNumberFormat="1" applyBorder="1" applyProtection="1">
      <alignment horizontal="right"/>
    </xf>
    <xf numFmtId="4" fontId="18" fillId="0" borderId="64" xfId="45" applyNumberFormat="1" applyFont="1" applyBorder="1" applyProtection="1">
      <alignment horizontal="right"/>
    </xf>
    <xf numFmtId="49" fontId="18" fillId="0" borderId="65" xfId="50" applyNumberFormat="1" applyFont="1" applyBorder="1" applyProtection="1">
      <alignment horizontal="center"/>
    </xf>
    <xf numFmtId="49" fontId="18" fillId="0" borderId="67" xfId="35" applyFont="1" applyBorder="1">
      <alignment horizontal="center" vertical="center" wrapText="1"/>
    </xf>
    <xf numFmtId="49" fontId="18" fillId="0" borderId="18" xfId="37" applyNumberFormat="1" applyFont="1" applyBorder="1" applyProtection="1">
      <alignment horizontal="center" vertical="center" wrapText="1"/>
    </xf>
    <xf numFmtId="0" fontId="18" fillId="0" borderId="68" xfId="39" applyNumberFormat="1" applyFont="1" applyBorder="1" applyProtection="1">
      <alignment horizontal="left" wrapText="1"/>
    </xf>
    <xf numFmtId="49" fontId="18" fillId="0" borderId="21" xfId="41" applyNumberFormat="1" applyFont="1" applyBorder="1" applyProtection="1">
      <alignment horizontal="center"/>
    </xf>
    <xf numFmtId="4" fontId="18" fillId="0" borderId="16" xfId="42" applyNumberFormat="1" applyFont="1" applyBorder="1" applyProtection="1">
      <alignment horizontal="right"/>
    </xf>
    <xf numFmtId="0" fontId="18" fillId="0" borderId="69" xfId="46" applyNumberFormat="1" applyFont="1" applyBorder="1" applyProtection="1">
      <alignment horizontal="left" wrapText="1" indent="1"/>
    </xf>
    <xf numFmtId="49" fontId="18" fillId="0" borderId="27" xfId="48" applyNumberFormat="1" applyFont="1" applyBorder="1" applyProtection="1">
      <alignment horizontal="center"/>
    </xf>
    <xf numFmtId="0" fontId="18" fillId="0" borderId="70" xfId="53" applyNumberFormat="1" applyFont="1" applyBorder="1" applyProtection="1">
      <alignment horizontal="left" wrapText="1" indent="2"/>
    </xf>
    <xf numFmtId="49" fontId="18" fillId="0" borderId="16" xfId="55" applyNumberFormat="1" applyFont="1" applyBorder="1" applyProtection="1">
      <alignment horizontal="center"/>
    </xf>
    <xf numFmtId="0" fontId="18" fillId="0" borderId="32" xfId="65" applyNumberFormat="1" applyFont="1" applyProtection="1">
      <alignment horizontal="left" wrapText="1"/>
    </xf>
    <xf numFmtId="49" fontId="18" fillId="0" borderId="21" xfId="66" applyNumberFormat="1" applyFont="1" applyProtection="1">
      <alignment horizontal="center" wrapText="1"/>
    </xf>
    <xf numFmtId="4" fontId="18" fillId="0" borderId="18" xfId="67" applyNumberFormat="1" applyFont="1" applyProtection="1">
      <alignment horizontal="right"/>
    </xf>
    <xf numFmtId="0" fontId="18" fillId="0" borderId="12" xfId="72" applyNumberFormat="1" applyFont="1" applyProtection="1"/>
    <xf numFmtId="0" fontId="18" fillId="0" borderId="35" xfId="73" applyNumberFormat="1" applyFont="1" applyProtection="1"/>
    <xf numFmtId="0" fontId="17" fillId="0" borderId="31" xfId="74" applyNumberFormat="1" applyFont="1" applyProtection="1">
      <alignment horizontal="left" wrapText="1"/>
    </xf>
    <xf numFmtId="49" fontId="18" fillId="0" borderId="37" xfId="76" applyNumberFormat="1" applyFont="1" applyProtection="1">
      <alignment horizontal="center" wrapText="1"/>
    </xf>
    <xf numFmtId="4" fontId="18" fillId="0" borderId="21" xfId="77" applyNumberFormat="1" applyFont="1" applyProtection="1">
      <alignment horizontal="right"/>
    </xf>
    <xf numFmtId="49" fontId="18" fillId="0" borderId="21" xfId="41" applyNumberFormat="1" applyFont="1" applyProtection="1">
      <alignment horizontal="center"/>
    </xf>
    <xf numFmtId="0" fontId="18" fillId="0" borderId="25" xfId="86" applyNumberFormat="1" applyFont="1" applyProtection="1">
      <alignment horizontal="left" wrapText="1"/>
    </xf>
    <xf numFmtId="49" fontId="18" fillId="0" borderId="27" xfId="48" applyNumberFormat="1" applyFont="1" applyProtection="1">
      <alignment horizontal="center"/>
    </xf>
    <xf numFmtId="0" fontId="18" fillId="0" borderId="27" xfId="89" applyNumberFormat="1" applyFont="1" applyProtection="1"/>
    <xf numFmtId="0" fontId="18" fillId="0" borderId="32" xfId="91" applyNumberFormat="1" applyFont="1" applyProtection="1">
      <alignment horizontal="left" wrapText="1" indent="1"/>
    </xf>
    <xf numFmtId="49" fontId="18" fillId="0" borderId="18" xfId="85" applyNumberFormat="1" applyFont="1" applyProtection="1">
      <alignment horizontal="center"/>
    </xf>
    <xf numFmtId="0" fontId="17" fillId="0" borderId="66" xfId="1" applyNumberFormat="1" applyFont="1" applyBorder="1" applyProtection="1"/>
    <xf numFmtId="0" fontId="18" fillId="0" borderId="1" xfId="12" applyNumberFormat="1" applyFont="1" applyBorder="1" applyProtection="1">
      <alignment horizontal="left"/>
    </xf>
    <xf numFmtId="49" fontId="18" fillId="0" borderId="1" xfId="23" applyNumberFormat="1" applyFont="1" applyBorder="1" applyProtection="1"/>
    <xf numFmtId="0" fontId="18" fillId="0" borderId="1" xfId="5" applyNumberFormat="1" applyFont="1" applyBorder="1" applyProtection="1"/>
    <xf numFmtId="0" fontId="18" fillId="0" borderId="1" xfId="24" applyFont="1">
      <alignment horizontal="right"/>
    </xf>
    <xf numFmtId="0" fontId="19" fillId="0" borderId="1" xfId="7" applyNumberFormat="1" applyFont="1" applyProtection="1"/>
    <xf numFmtId="0" fontId="20" fillId="0" borderId="0" xfId="0" applyFont="1" applyProtection="1">
      <protection locked="0"/>
    </xf>
    <xf numFmtId="0" fontId="17" fillId="0" borderId="1" xfId="1" applyNumberFormat="1" applyFont="1" applyProtection="1"/>
    <xf numFmtId="49" fontId="18" fillId="0" borderId="1" xfId="23" applyNumberFormat="1" applyFont="1" applyProtection="1"/>
    <xf numFmtId="0" fontId="18" fillId="0" borderId="1" xfId="19" applyNumberFormat="1" applyFont="1" applyProtection="1"/>
    <xf numFmtId="0" fontId="18" fillId="0" borderId="1" xfId="5" applyNumberFormat="1" applyFont="1" applyProtection="1"/>
    <xf numFmtId="0" fontId="17" fillId="0" borderId="1" xfId="82" applyNumberFormat="1" applyFont="1" applyProtection="1">
      <alignment horizontal="center"/>
    </xf>
    <xf numFmtId="0" fontId="17" fillId="0" borderId="1" xfId="82" applyFont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52"/>
  <sheetViews>
    <sheetView topLeftCell="A139" zoomScale="92" zoomScaleNormal="92" zoomScaleSheetLayoutView="70" zoomScalePageLayoutView="70" workbookViewId="0">
      <selection activeCell="B150" sqref="B150"/>
    </sheetView>
  </sheetViews>
  <sheetFormatPr defaultColWidth="9.42578125" defaultRowHeight="15"/>
  <cols>
    <col min="1" max="1" width="55.85546875" style="1" customWidth="1"/>
    <col min="2" max="2" width="25.5703125" style="1" customWidth="1"/>
    <col min="3" max="8" width="9.42578125" style="1" hidden="1"/>
    <col min="9" max="9" width="17.85546875" style="1" customWidth="1"/>
    <col min="10" max="15" width="9.42578125" style="1" hidden="1"/>
    <col min="16" max="16" width="18.42578125" style="1" customWidth="1"/>
    <col min="17" max="17" width="16.42578125" style="1" customWidth="1"/>
    <col min="18" max="18" width="9.42578125" style="1" hidden="1"/>
    <col min="19" max="19" width="6.85546875" style="1" customWidth="1"/>
    <col min="20" max="16384" width="9.42578125" style="1"/>
  </cols>
  <sheetData>
    <row r="1" spans="1:19" ht="12.9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</row>
    <row r="2" spans="1:19" s="68" customFormat="1" ht="24.75" customHeight="1" thickBot="1">
      <c r="A2" s="62" t="s">
        <v>0</v>
      </c>
      <c r="B2" s="63"/>
      <c r="C2" s="64"/>
      <c r="D2" s="64"/>
      <c r="E2" s="64"/>
      <c r="F2" s="64"/>
      <c r="G2" s="64"/>
      <c r="H2" s="64"/>
      <c r="I2" s="64"/>
      <c r="J2" s="65"/>
      <c r="K2" s="65"/>
      <c r="L2" s="65"/>
      <c r="M2" s="65"/>
      <c r="N2" s="65"/>
      <c r="O2" s="65"/>
      <c r="P2" s="65"/>
      <c r="Q2" s="65"/>
      <c r="R2" s="66"/>
      <c r="S2" s="67"/>
    </row>
    <row r="3" spans="1:19" ht="140.44999999999999" customHeight="1" thickBot="1">
      <c r="A3" s="39"/>
      <c r="B3" s="27" t="s">
        <v>633</v>
      </c>
      <c r="C3" s="40" t="s">
        <v>3</v>
      </c>
      <c r="D3" s="40" t="s">
        <v>4</v>
      </c>
      <c r="E3" s="40" t="s">
        <v>5</v>
      </c>
      <c r="F3" s="40" t="s">
        <v>6</v>
      </c>
      <c r="G3" s="40" t="s">
        <v>7</v>
      </c>
      <c r="H3" s="40" t="s">
        <v>8</v>
      </c>
      <c r="I3" s="28" t="s">
        <v>1</v>
      </c>
      <c r="J3" s="29" t="s">
        <v>2</v>
      </c>
      <c r="K3" s="30" t="s">
        <v>634</v>
      </c>
      <c r="L3" s="28" t="s">
        <v>1</v>
      </c>
      <c r="M3" s="29" t="s">
        <v>2</v>
      </c>
      <c r="N3" s="30" t="s">
        <v>634</v>
      </c>
      <c r="O3" s="28" t="s">
        <v>1</v>
      </c>
      <c r="P3" s="29" t="s">
        <v>2</v>
      </c>
      <c r="Q3" s="30" t="s">
        <v>635</v>
      </c>
      <c r="R3" s="35" t="s">
        <v>10</v>
      </c>
      <c r="S3" s="3"/>
    </row>
    <row r="4" spans="1:19" ht="21.75" customHeight="1">
      <c r="A4" s="41" t="s">
        <v>11</v>
      </c>
      <c r="B4" s="42" t="s">
        <v>12</v>
      </c>
      <c r="C4" s="43">
        <v>0</v>
      </c>
      <c r="D4" s="43">
        <v>0</v>
      </c>
      <c r="E4" s="43">
        <v>0</v>
      </c>
      <c r="F4" s="43">
        <v>0</v>
      </c>
      <c r="G4" s="43">
        <v>0</v>
      </c>
      <c r="H4" s="43">
        <v>0</v>
      </c>
      <c r="I4" s="43">
        <v>686313686.34000003</v>
      </c>
      <c r="J4" s="43">
        <v>0</v>
      </c>
      <c r="K4" s="43">
        <v>0</v>
      </c>
      <c r="L4" s="43">
        <v>0</v>
      </c>
      <c r="M4" s="43">
        <v>0</v>
      </c>
      <c r="N4" s="43">
        <v>0</v>
      </c>
      <c r="O4" s="43">
        <v>0</v>
      </c>
      <c r="P4" s="43">
        <v>666682044.37</v>
      </c>
      <c r="Q4" s="37">
        <f>I4-P4</f>
        <v>19631641.970000029</v>
      </c>
      <c r="R4" s="36">
        <v>0</v>
      </c>
      <c r="S4" s="3"/>
    </row>
    <row r="5" spans="1:19" ht="15" customHeight="1">
      <c r="A5" s="44" t="s">
        <v>13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38"/>
      <c r="R5" s="10"/>
      <c r="S5" s="3"/>
    </row>
    <row r="6" spans="1:19">
      <c r="A6" s="46" t="s">
        <v>14</v>
      </c>
      <c r="B6" s="47" t="s">
        <v>15</v>
      </c>
      <c r="C6" s="43">
        <v>0</v>
      </c>
      <c r="D6" s="43">
        <v>0</v>
      </c>
      <c r="E6" s="43">
        <v>0</v>
      </c>
      <c r="F6" s="43">
        <v>0</v>
      </c>
      <c r="G6" s="43">
        <v>0</v>
      </c>
      <c r="H6" s="43">
        <v>0</v>
      </c>
      <c r="I6" s="43">
        <v>125544983.33</v>
      </c>
      <c r="J6" s="43">
        <v>0</v>
      </c>
      <c r="K6" s="43">
        <v>0</v>
      </c>
      <c r="L6" s="43">
        <v>0</v>
      </c>
      <c r="M6" s="43">
        <v>0</v>
      </c>
      <c r="N6" s="43">
        <v>0</v>
      </c>
      <c r="O6" s="43">
        <v>0</v>
      </c>
      <c r="P6" s="43">
        <v>107416534.66</v>
      </c>
      <c r="Q6" s="37">
        <f>I6-P6</f>
        <v>18128448.670000002</v>
      </c>
      <c r="R6" s="36">
        <v>0</v>
      </c>
      <c r="S6" s="3"/>
    </row>
    <row r="7" spans="1:19">
      <c r="A7" s="46" t="s">
        <v>16</v>
      </c>
      <c r="B7" s="47" t="s">
        <v>17</v>
      </c>
      <c r="C7" s="43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37121589.439999998</v>
      </c>
      <c r="J7" s="43">
        <v>0</v>
      </c>
      <c r="K7" s="43">
        <v>0</v>
      </c>
      <c r="L7" s="43">
        <v>0</v>
      </c>
      <c r="M7" s="43">
        <v>0</v>
      </c>
      <c r="N7" s="43">
        <v>0</v>
      </c>
      <c r="O7" s="43">
        <v>0</v>
      </c>
      <c r="P7" s="43">
        <v>37121589.439999998</v>
      </c>
      <c r="Q7" s="37">
        <f t="shared" ref="Q7:Q59" si="0">I7-P7</f>
        <v>0</v>
      </c>
      <c r="R7" s="36">
        <v>0</v>
      </c>
      <c r="S7" s="3"/>
    </row>
    <row r="8" spans="1:19">
      <c r="A8" s="46" t="s">
        <v>18</v>
      </c>
      <c r="B8" s="47" t="s">
        <v>19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37121589.439999998</v>
      </c>
      <c r="J8" s="43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  <c r="P8" s="43">
        <v>37121589.439999998</v>
      </c>
      <c r="Q8" s="37">
        <f t="shared" si="0"/>
        <v>0</v>
      </c>
      <c r="R8" s="36">
        <v>0</v>
      </c>
      <c r="S8" s="3"/>
    </row>
    <row r="9" spans="1:19" ht="64.5">
      <c r="A9" s="46" t="s">
        <v>20</v>
      </c>
      <c r="B9" s="47" t="s">
        <v>21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37121589.439999998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  <c r="P9" s="43">
        <v>34893049.450000003</v>
      </c>
      <c r="Q9" s="37">
        <f t="shared" si="0"/>
        <v>2228539.9899999946</v>
      </c>
      <c r="R9" s="36">
        <v>0</v>
      </c>
      <c r="S9" s="3"/>
    </row>
    <row r="10" spans="1:19" ht="102.75">
      <c r="A10" s="46" t="s">
        <v>22</v>
      </c>
      <c r="B10" s="47" t="s">
        <v>23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  <c r="P10" s="43">
        <v>108917.53</v>
      </c>
      <c r="Q10" s="37">
        <f t="shared" si="0"/>
        <v>-108917.53</v>
      </c>
      <c r="R10" s="36">
        <v>0</v>
      </c>
      <c r="S10" s="3"/>
    </row>
    <row r="11" spans="1:19" ht="39">
      <c r="A11" s="46" t="s">
        <v>24</v>
      </c>
      <c r="B11" s="47" t="s">
        <v>25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  <c r="P11" s="43">
        <v>283130.34000000003</v>
      </c>
      <c r="Q11" s="37">
        <f t="shared" si="0"/>
        <v>-283130.34000000003</v>
      </c>
      <c r="R11" s="36">
        <v>0</v>
      </c>
      <c r="S11" s="3"/>
    </row>
    <row r="12" spans="1:19" ht="77.25">
      <c r="A12" s="46" t="s">
        <v>26</v>
      </c>
      <c r="B12" s="47" t="s">
        <v>27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262554.07</v>
      </c>
      <c r="Q12" s="37">
        <f t="shared" si="0"/>
        <v>-262554.07</v>
      </c>
      <c r="R12" s="36">
        <v>0</v>
      </c>
      <c r="S12" s="3"/>
    </row>
    <row r="13" spans="1:19" ht="90">
      <c r="A13" s="46" t="s">
        <v>28</v>
      </c>
      <c r="B13" s="47" t="s">
        <v>29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1573938.05</v>
      </c>
      <c r="Q13" s="37">
        <f t="shared" si="0"/>
        <v>-1573938.05</v>
      </c>
      <c r="R13" s="36">
        <v>0</v>
      </c>
      <c r="S13" s="3"/>
    </row>
    <row r="14" spans="1:19" ht="39">
      <c r="A14" s="46" t="s">
        <v>30</v>
      </c>
      <c r="B14" s="47" t="s">
        <v>31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9184200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9860060.7899999991</v>
      </c>
      <c r="Q14" s="37">
        <f t="shared" si="0"/>
        <v>-675860.78999999911</v>
      </c>
      <c r="R14" s="36">
        <v>0</v>
      </c>
      <c r="S14" s="3"/>
    </row>
    <row r="15" spans="1:19" ht="26.25">
      <c r="A15" s="46" t="s">
        <v>32</v>
      </c>
      <c r="B15" s="47" t="s">
        <v>33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9184200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9860060.7899999991</v>
      </c>
      <c r="Q15" s="37">
        <f t="shared" si="0"/>
        <v>-675860.78999999911</v>
      </c>
      <c r="R15" s="36">
        <v>0</v>
      </c>
      <c r="S15" s="3"/>
    </row>
    <row r="16" spans="1:19" ht="64.5">
      <c r="A16" s="46" t="s">
        <v>34</v>
      </c>
      <c r="B16" s="47" t="s">
        <v>35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4263200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4942917.8899999997</v>
      </c>
      <c r="Q16" s="37">
        <f t="shared" si="0"/>
        <v>-679717.88999999966</v>
      </c>
      <c r="R16" s="36">
        <v>0</v>
      </c>
      <c r="S16" s="3"/>
    </row>
    <row r="17" spans="1:19" ht="102.75">
      <c r="A17" s="46" t="s">
        <v>36</v>
      </c>
      <c r="B17" s="47" t="s">
        <v>37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4263200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4942917.8899999997</v>
      </c>
      <c r="Q17" s="37">
        <f t="shared" si="0"/>
        <v>-679717.88999999966</v>
      </c>
      <c r="R17" s="36">
        <v>0</v>
      </c>
      <c r="S17" s="3"/>
    </row>
    <row r="18" spans="1:19" ht="90">
      <c r="A18" s="46" t="s">
        <v>38</v>
      </c>
      <c r="B18" s="47" t="s">
        <v>39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21000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26699.42</v>
      </c>
      <c r="Q18" s="37">
        <f t="shared" si="0"/>
        <v>-5699.4199999999983</v>
      </c>
      <c r="R18" s="36">
        <v>0</v>
      </c>
      <c r="S18" s="3"/>
    </row>
    <row r="19" spans="1:19" ht="115.5">
      <c r="A19" s="46" t="s">
        <v>40</v>
      </c>
      <c r="B19" s="47" t="s">
        <v>41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21000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26699.42</v>
      </c>
      <c r="Q19" s="37">
        <f t="shared" si="0"/>
        <v>-5699.4199999999983</v>
      </c>
      <c r="R19" s="36">
        <v>0</v>
      </c>
      <c r="S19" s="3"/>
    </row>
    <row r="20" spans="1:19" ht="64.5">
      <c r="A20" s="46" t="s">
        <v>42</v>
      </c>
      <c r="B20" s="47" t="s">
        <v>43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5437000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5457539.5899999999</v>
      </c>
      <c r="Q20" s="37">
        <f t="shared" si="0"/>
        <v>-20539.589999999851</v>
      </c>
      <c r="R20" s="36">
        <v>0</v>
      </c>
      <c r="S20" s="3"/>
    </row>
    <row r="21" spans="1:19" ht="102.75">
      <c r="A21" s="46" t="s">
        <v>44</v>
      </c>
      <c r="B21" s="47" t="s">
        <v>45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5437000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5457539.5899999999</v>
      </c>
      <c r="Q21" s="37">
        <f t="shared" si="0"/>
        <v>-20539.589999999851</v>
      </c>
      <c r="R21" s="36">
        <v>0</v>
      </c>
      <c r="S21" s="3"/>
    </row>
    <row r="22" spans="1:19" ht="64.5">
      <c r="A22" s="46" t="s">
        <v>46</v>
      </c>
      <c r="B22" s="47" t="s">
        <v>47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-537000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-567096.11</v>
      </c>
      <c r="Q22" s="37">
        <f t="shared" si="0"/>
        <v>30096.109999999986</v>
      </c>
      <c r="R22" s="36">
        <v>0</v>
      </c>
      <c r="S22" s="3"/>
    </row>
    <row r="23" spans="1:19" ht="102.75">
      <c r="A23" s="46" t="s">
        <v>48</v>
      </c>
      <c r="B23" s="47" t="s">
        <v>49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-537000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-567096.11</v>
      </c>
      <c r="Q23" s="37">
        <f t="shared" si="0"/>
        <v>30096.109999999986</v>
      </c>
      <c r="R23" s="36">
        <v>0</v>
      </c>
      <c r="S23" s="3"/>
    </row>
    <row r="24" spans="1:19">
      <c r="A24" s="46" t="s">
        <v>50</v>
      </c>
      <c r="B24" s="47" t="s">
        <v>51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2698754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2786417.62</v>
      </c>
      <c r="Q24" s="37">
        <f t="shared" si="0"/>
        <v>-87663.620000000112</v>
      </c>
      <c r="R24" s="36">
        <v>0</v>
      </c>
      <c r="S24" s="3"/>
    </row>
    <row r="25" spans="1:19" ht="26.25">
      <c r="A25" s="46" t="s">
        <v>52</v>
      </c>
      <c r="B25" s="47" t="s">
        <v>53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82000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81406.009999999995</v>
      </c>
      <c r="Q25" s="37">
        <f t="shared" si="0"/>
        <v>593.99000000000524</v>
      </c>
      <c r="R25" s="36">
        <v>0</v>
      </c>
      <c r="S25" s="3"/>
    </row>
    <row r="26" spans="1:19" ht="26.25">
      <c r="A26" s="46" t="s">
        <v>52</v>
      </c>
      <c r="B26" s="47" t="s">
        <v>54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82000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81403.81</v>
      </c>
      <c r="Q26" s="37">
        <f t="shared" si="0"/>
        <v>596.19000000000233</v>
      </c>
      <c r="R26" s="36">
        <v>0</v>
      </c>
      <c r="S26" s="3"/>
    </row>
    <row r="27" spans="1:19" ht="39">
      <c r="A27" s="46" t="s">
        <v>55</v>
      </c>
      <c r="B27" s="47" t="s">
        <v>56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2.2000000000000002</v>
      </c>
      <c r="Q27" s="37">
        <f t="shared" si="0"/>
        <v>-2.2000000000000002</v>
      </c>
      <c r="R27" s="36">
        <v>0</v>
      </c>
      <c r="S27" s="3"/>
    </row>
    <row r="28" spans="1:19">
      <c r="A28" s="46" t="s">
        <v>57</v>
      </c>
      <c r="B28" s="47" t="s">
        <v>58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1809754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1809754.4</v>
      </c>
      <c r="Q28" s="37">
        <f t="shared" si="0"/>
        <v>-0.39999999990686774</v>
      </c>
      <c r="R28" s="36">
        <v>0</v>
      </c>
      <c r="S28" s="3"/>
    </row>
    <row r="29" spans="1:19">
      <c r="A29" s="46" t="s">
        <v>57</v>
      </c>
      <c r="B29" s="47" t="s">
        <v>59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1809754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1809754.4</v>
      </c>
      <c r="Q29" s="37">
        <f t="shared" si="0"/>
        <v>-0.39999999990686774</v>
      </c>
      <c r="R29" s="36">
        <v>0</v>
      </c>
      <c r="S29" s="3"/>
    </row>
    <row r="30" spans="1:19" ht="26.25">
      <c r="A30" s="46" t="s">
        <v>60</v>
      </c>
      <c r="B30" s="47" t="s">
        <v>61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807000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895257.21</v>
      </c>
      <c r="Q30" s="37">
        <f t="shared" si="0"/>
        <v>-88257.209999999963</v>
      </c>
      <c r="R30" s="36">
        <v>0</v>
      </c>
      <c r="S30" s="3"/>
    </row>
    <row r="31" spans="1:19" ht="39">
      <c r="A31" s="46" t="s">
        <v>62</v>
      </c>
      <c r="B31" s="47" t="s">
        <v>63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807000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895257.21</v>
      </c>
      <c r="Q31" s="37">
        <f t="shared" si="0"/>
        <v>-88257.209999999963</v>
      </c>
      <c r="R31" s="36">
        <v>0</v>
      </c>
      <c r="S31" s="3"/>
    </row>
    <row r="32" spans="1:19">
      <c r="A32" s="46" t="s">
        <v>64</v>
      </c>
      <c r="B32" s="47" t="s">
        <v>65</v>
      </c>
      <c r="C32" s="43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16897900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16986640.859999999</v>
      </c>
      <c r="Q32" s="37">
        <f t="shared" si="0"/>
        <v>-88740.859999999404</v>
      </c>
      <c r="R32" s="36">
        <v>0</v>
      </c>
      <c r="S32" s="3"/>
    </row>
    <row r="33" spans="1:19">
      <c r="A33" s="46" t="s">
        <v>66</v>
      </c>
      <c r="B33" s="47" t="s">
        <v>67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16897900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16986640.859999999</v>
      </c>
      <c r="Q33" s="37">
        <f t="shared" si="0"/>
        <v>-88740.859999999404</v>
      </c>
      <c r="R33" s="36">
        <v>0</v>
      </c>
      <c r="S33" s="3"/>
    </row>
    <row r="34" spans="1:19">
      <c r="A34" s="46" t="s">
        <v>68</v>
      </c>
      <c r="B34" s="47" t="s">
        <v>69</v>
      </c>
      <c r="C34" s="43">
        <v>0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5068000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4636836.57</v>
      </c>
      <c r="Q34" s="37">
        <f t="shared" si="0"/>
        <v>431163.4299999997</v>
      </c>
      <c r="R34" s="36">
        <v>0</v>
      </c>
      <c r="S34" s="3"/>
    </row>
    <row r="35" spans="1:19">
      <c r="A35" s="46" t="s">
        <v>70</v>
      </c>
      <c r="B35" s="47" t="s">
        <v>71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11829900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12349804.289999999</v>
      </c>
      <c r="Q35" s="37">
        <f t="shared" si="0"/>
        <v>-519904.28999999911</v>
      </c>
      <c r="R35" s="36">
        <v>0</v>
      </c>
      <c r="S35" s="3"/>
    </row>
    <row r="36" spans="1:19">
      <c r="A36" s="46" t="s">
        <v>72</v>
      </c>
      <c r="B36" s="47" t="s">
        <v>73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1900000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1928143.34</v>
      </c>
      <c r="Q36" s="37">
        <f t="shared" si="0"/>
        <v>-28143.340000000084</v>
      </c>
      <c r="R36" s="36">
        <v>0</v>
      </c>
      <c r="S36" s="3"/>
    </row>
    <row r="37" spans="1:19" ht="26.25">
      <c r="A37" s="46" t="s">
        <v>74</v>
      </c>
      <c r="B37" s="47" t="s">
        <v>75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1900000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1918143.34</v>
      </c>
      <c r="Q37" s="37">
        <f t="shared" si="0"/>
        <v>-18143.340000000084</v>
      </c>
      <c r="R37" s="36">
        <v>0</v>
      </c>
      <c r="S37" s="3"/>
    </row>
    <row r="38" spans="1:19" ht="39">
      <c r="A38" s="46" t="s">
        <v>76</v>
      </c>
      <c r="B38" s="47" t="s">
        <v>77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1900000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1918143.34</v>
      </c>
      <c r="Q38" s="37">
        <f t="shared" si="0"/>
        <v>-18143.340000000084</v>
      </c>
      <c r="R38" s="36">
        <v>0</v>
      </c>
      <c r="S38" s="3"/>
    </row>
    <row r="39" spans="1:19" ht="39">
      <c r="A39" s="46" t="s">
        <v>78</v>
      </c>
      <c r="B39" s="47" t="s">
        <v>79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10000</v>
      </c>
      <c r="Q39" s="37">
        <f t="shared" si="0"/>
        <v>-10000</v>
      </c>
      <c r="R39" s="36">
        <v>0</v>
      </c>
      <c r="S39" s="3"/>
    </row>
    <row r="40" spans="1:19" ht="26.25">
      <c r="A40" s="46" t="s">
        <v>80</v>
      </c>
      <c r="B40" s="47" t="s">
        <v>81</v>
      </c>
      <c r="C40" s="43">
        <v>0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10000</v>
      </c>
      <c r="Q40" s="37">
        <f t="shared" si="0"/>
        <v>-10000</v>
      </c>
      <c r="R40" s="36">
        <v>0</v>
      </c>
      <c r="S40" s="3"/>
    </row>
    <row r="41" spans="1:19" ht="39">
      <c r="A41" s="46" t="s">
        <v>82</v>
      </c>
      <c r="B41" s="47" t="s">
        <v>83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5890557.5599999996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6514411.1699999999</v>
      </c>
      <c r="Q41" s="37">
        <f t="shared" si="0"/>
        <v>-623853.61000000034</v>
      </c>
      <c r="R41" s="36">
        <v>0</v>
      </c>
      <c r="S41" s="3"/>
    </row>
    <row r="42" spans="1:19" ht="77.25">
      <c r="A42" s="46" t="s">
        <v>84</v>
      </c>
      <c r="B42" s="47" t="s">
        <v>85</v>
      </c>
      <c r="C42" s="43">
        <v>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5848757.5599999996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6462530.8099999996</v>
      </c>
      <c r="Q42" s="37">
        <f t="shared" si="0"/>
        <v>-613773.25</v>
      </c>
      <c r="R42" s="36">
        <v>0</v>
      </c>
      <c r="S42" s="3"/>
    </row>
    <row r="43" spans="1:19" ht="64.5">
      <c r="A43" s="46" t="s">
        <v>86</v>
      </c>
      <c r="B43" s="47" t="s">
        <v>87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5500000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6113773.3700000001</v>
      </c>
      <c r="Q43" s="37">
        <f t="shared" si="0"/>
        <v>-613773.37000000011</v>
      </c>
      <c r="R43" s="36">
        <v>0</v>
      </c>
      <c r="S43" s="3"/>
    </row>
    <row r="44" spans="1:19" ht="90">
      <c r="A44" s="46" t="s">
        <v>88</v>
      </c>
      <c r="B44" s="47" t="s">
        <v>89</v>
      </c>
      <c r="C44" s="43">
        <v>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5500000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6113773.3700000001</v>
      </c>
      <c r="Q44" s="37">
        <f t="shared" si="0"/>
        <v>-613773.37000000011</v>
      </c>
      <c r="R44" s="36">
        <v>0</v>
      </c>
      <c r="S44" s="3"/>
    </row>
    <row r="45" spans="1:19" ht="77.25">
      <c r="A45" s="46" t="s">
        <v>90</v>
      </c>
      <c r="B45" s="47" t="s">
        <v>91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348757.56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348757.44</v>
      </c>
      <c r="Q45" s="37">
        <f t="shared" si="0"/>
        <v>0.11999999999534339</v>
      </c>
      <c r="R45" s="36">
        <v>0</v>
      </c>
      <c r="S45" s="3"/>
    </row>
    <row r="46" spans="1:19" ht="64.5">
      <c r="A46" s="46" t="s">
        <v>92</v>
      </c>
      <c r="B46" s="47" t="s">
        <v>93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348757.56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348757.44</v>
      </c>
      <c r="Q46" s="37">
        <f t="shared" si="0"/>
        <v>0.11999999999534339</v>
      </c>
      <c r="R46" s="36">
        <v>0</v>
      </c>
      <c r="S46" s="3"/>
    </row>
    <row r="47" spans="1:19" ht="26.25">
      <c r="A47" s="46" t="s">
        <v>94</v>
      </c>
      <c r="B47" s="47" t="s">
        <v>95</v>
      </c>
      <c r="C47" s="43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13800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22880.44</v>
      </c>
      <c r="Q47" s="37">
        <f t="shared" si="0"/>
        <v>-9080.4399999999987</v>
      </c>
      <c r="R47" s="36">
        <v>0</v>
      </c>
      <c r="S47" s="3"/>
    </row>
    <row r="48" spans="1:19" ht="39">
      <c r="A48" s="46" t="s">
        <v>96</v>
      </c>
      <c r="B48" s="47" t="s">
        <v>97</v>
      </c>
      <c r="C48" s="43">
        <v>0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13800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22880.44</v>
      </c>
      <c r="Q48" s="37">
        <f t="shared" si="0"/>
        <v>-9080.4399999999987</v>
      </c>
      <c r="R48" s="36">
        <v>0</v>
      </c>
      <c r="S48" s="3"/>
    </row>
    <row r="49" spans="1:19" ht="51.75">
      <c r="A49" s="46" t="s">
        <v>98</v>
      </c>
      <c r="B49" s="47" t="s">
        <v>99</v>
      </c>
      <c r="C49" s="43">
        <v>0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13800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22880.44</v>
      </c>
      <c r="Q49" s="37">
        <f t="shared" si="0"/>
        <v>-9080.4399999999987</v>
      </c>
      <c r="R49" s="36">
        <v>0</v>
      </c>
      <c r="S49" s="3"/>
    </row>
    <row r="50" spans="1:19" ht="77.25">
      <c r="A50" s="46" t="s">
        <v>100</v>
      </c>
      <c r="B50" s="47" t="s">
        <v>101</v>
      </c>
      <c r="C50" s="43">
        <v>0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28000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28999.919999999998</v>
      </c>
      <c r="Q50" s="37">
        <f t="shared" si="0"/>
        <v>-999.91999999999825</v>
      </c>
      <c r="R50" s="36">
        <v>0</v>
      </c>
      <c r="S50" s="3"/>
    </row>
    <row r="51" spans="1:19" ht="102.75">
      <c r="A51" s="46" t="s">
        <v>102</v>
      </c>
      <c r="B51" s="47" t="s">
        <v>103</v>
      </c>
      <c r="C51" s="43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28000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28999.919999999998</v>
      </c>
      <c r="Q51" s="37">
        <f t="shared" si="0"/>
        <v>-999.91999999999825</v>
      </c>
      <c r="R51" s="36">
        <v>0</v>
      </c>
      <c r="S51" s="3"/>
    </row>
    <row r="52" spans="1:19" ht="102.75">
      <c r="A52" s="46" t="s">
        <v>104</v>
      </c>
      <c r="B52" s="47" t="s">
        <v>105</v>
      </c>
      <c r="C52" s="43">
        <v>0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3">
        <v>28000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28999.919999999998</v>
      </c>
      <c r="Q52" s="37">
        <f t="shared" si="0"/>
        <v>-999.91999999999825</v>
      </c>
      <c r="R52" s="36">
        <v>0</v>
      </c>
      <c r="S52" s="3"/>
    </row>
    <row r="53" spans="1:19" ht="26.25">
      <c r="A53" s="46" t="s">
        <v>106</v>
      </c>
      <c r="B53" s="47" t="s">
        <v>107</v>
      </c>
      <c r="C53" s="43">
        <v>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72400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70527.460000000006</v>
      </c>
      <c r="Q53" s="37">
        <f t="shared" si="0"/>
        <v>1872.5399999999936</v>
      </c>
      <c r="R53" s="36">
        <v>0</v>
      </c>
      <c r="S53" s="3"/>
    </row>
    <row r="54" spans="1:19">
      <c r="A54" s="46" t="s">
        <v>108</v>
      </c>
      <c r="B54" s="47" t="s">
        <v>109</v>
      </c>
      <c r="C54" s="43">
        <v>0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72400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70527.460000000006</v>
      </c>
      <c r="Q54" s="37">
        <f t="shared" si="0"/>
        <v>1872.5399999999936</v>
      </c>
      <c r="R54" s="36">
        <v>0</v>
      </c>
      <c r="S54" s="3"/>
    </row>
    <row r="55" spans="1:19" ht="26.25">
      <c r="A55" s="46" t="s">
        <v>110</v>
      </c>
      <c r="B55" s="47" t="s">
        <v>111</v>
      </c>
      <c r="C55" s="43">
        <v>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72400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24391.32</v>
      </c>
      <c r="Q55" s="37">
        <f t="shared" si="0"/>
        <v>48008.68</v>
      </c>
      <c r="R55" s="36">
        <v>0</v>
      </c>
      <c r="S55" s="3"/>
    </row>
    <row r="56" spans="1:19" ht="26.25">
      <c r="A56" s="46" t="s">
        <v>112</v>
      </c>
      <c r="B56" s="47" t="s">
        <v>113</v>
      </c>
      <c r="C56" s="43">
        <v>0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46136.14</v>
      </c>
      <c r="Q56" s="37">
        <f t="shared" si="0"/>
        <v>-46136.14</v>
      </c>
      <c r="R56" s="36">
        <v>0</v>
      </c>
      <c r="S56" s="3"/>
    </row>
    <row r="57" spans="1:19">
      <c r="A57" s="46" t="s">
        <v>114</v>
      </c>
      <c r="B57" s="47" t="s">
        <v>115</v>
      </c>
      <c r="C57" s="43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46228.05</v>
      </c>
      <c r="Q57" s="37">
        <f t="shared" si="0"/>
        <v>-46228.05</v>
      </c>
      <c r="R57" s="36">
        <v>0</v>
      </c>
      <c r="S57" s="3"/>
    </row>
    <row r="58" spans="1:19">
      <c r="A58" s="46" t="s">
        <v>116</v>
      </c>
      <c r="B58" s="47" t="s">
        <v>117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-91.91</v>
      </c>
      <c r="Q58" s="37">
        <f t="shared" si="0"/>
        <v>91.91</v>
      </c>
      <c r="R58" s="36">
        <v>0</v>
      </c>
      <c r="S58" s="3"/>
    </row>
    <row r="59" spans="1:19" ht="26.25">
      <c r="A59" s="46" t="s">
        <v>118</v>
      </c>
      <c r="B59" s="47" t="s">
        <v>119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234769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234769.82</v>
      </c>
      <c r="Q59" s="37">
        <f t="shared" si="0"/>
        <v>-0.82000000000698492</v>
      </c>
      <c r="R59" s="36">
        <v>0</v>
      </c>
      <c r="S59" s="3"/>
    </row>
    <row r="60" spans="1:19">
      <c r="A60" s="46" t="s">
        <v>120</v>
      </c>
      <c r="B60" s="47" t="s">
        <v>121</v>
      </c>
      <c r="C60" s="43">
        <v>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234769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234769.82</v>
      </c>
      <c r="Q60" s="37">
        <f t="shared" ref="Q60:Q112" si="1">I60-P60</f>
        <v>-0.82000000000698492</v>
      </c>
      <c r="R60" s="36">
        <v>0</v>
      </c>
      <c r="S60" s="3"/>
    </row>
    <row r="61" spans="1:19">
      <c r="A61" s="46" t="s">
        <v>122</v>
      </c>
      <c r="B61" s="47" t="s">
        <v>123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234769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234769.82</v>
      </c>
      <c r="Q61" s="37">
        <f t="shared" si="1"/>
        <v>-0.82000000000698492</v>
      </c>
      <c r="R61" s="36">
        <v>0</v>
      </c>
      <c r="S61" s="3"/>
    </row>
    <row r="62" spans="1:19" ht="26.25">
      <c r="A62" s="46" t="s">
        <v>124</v>
      </c>
      <c r="B62" s="47" t="s">
        <v>125</v>
      </c>
      <c r="C62" s="43">
        <v>0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234769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234769.82</v>
      </c>
      <c r="Q62" s="37">
        <f t="shared" si="1"/>
        <v>-0.82000000000698492</v>
      </c>
      <c r="R62" s="36">
        <v>0</v>
      </c>
      <c r="S62" s="3"/>
    </row>
    <row r="63" spans="1:19" ht="26.25">
      <c r="A63" s="46" t="s">
        <v>126</v>
      </c>
      <c r="B63" s="47" t="s">
        <v>127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50904283.329999998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31196239.969999999</v>
      </c>
      <c r="Q63" s="37">
        <f t="shared" si="1"/>
        <v>19708043.359999999</v>
      </c>
      <c r="R63" s="36">
        <v>0</v>
      </c>
      <c r="S63" s="3"/>
    </row>
    <row r="64" spans="1:19" ht="77.25">
      <c r="A64" s="46" t="s">
        <v>128</v>
      </c>
      <c r="B64" s="47" t="s">
        <v>129</v>
      </c>
      <c r="C64" s="43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2000000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1758167.97</v>
      </c>
      <c r="Q64" s="37">
        <f t="shared" si="1"/>
        <v>241832.03000000003</v>
      </c>
      <c r="R64" s="36">
        <v>0</v>
      </c>
      <c r="S64" s="3"/>
    </row>
    <row r="65" spans="1:19" ht="90">
      <c r="A65" s="46" t="s">
        <v>130</v>
      </c>
      <c r="B65" s="47" t="s">
        <v>131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2000000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1758167.97</v>
      </c>
      <c r="Q65" s="37">
        <f t="shared" si="1"/>
        <v>241832.03000000003</v>
      </c>
      <c r="R65" s="36">
        <v>0</v>
      </c>
      <c r="S65" s="3"/>
    </row>
    <row r="66" spans="1:19" ht="77.25">
      <c r="A66" s="46" t="s">
        <v>132</v>
      </c>
      <c r="B66" s="47" t="s">
        <v>133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2000000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1758167.97</v>
      </c>
      <c r="Q66" s="37">
        <f t="shared" si="1"/>
        <v>241832.03000000003</v>
      </c>
      <c r="R66" s="36">
        <v>0</v>
      </c>
      <c r="S66" s="3"/>
    </row>
    <row r="67" spans="1:19" ht="26.25">
      <c r="A67" s="46" t="s">
        <v>134</v>
      </c>
      <c r="B67" s="47" t="s">
        <v>135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48904283.329999998</v>
      </c>
      <c r="J67" s="43">
        <v>0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29438072</v>
      </c>
      <c r="Q67" s="37">
        <f t="shared" si="1"/>
        <v>19466211.329999998</v>
      </c>
      <c r="R67" s="36">
        <v>0</v>
      </c>
      <c r="S67" s="3"/>
    </row>
    <row r="68" spans="1:19" ht="26.25">
      <c r="A68" s="46" t="s">
        <v>136</v>
      </c>
      <c r="B68" s="47" t="s">
        <v>137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48904283.329999998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29438072</v>
      </c>
      <c r="Q68" s="37">
        <f t="shared" si="1"/>
        <v>19466211.329999998</v>
      </c>
      <c r="R68" s="36">
        <v>0</v>
      </c>
      <c r="S68" s="3"/>
    </row>
    <row r="69" spans="1:19" ht="51.75">
      <c r="A69" s="46" t="s">
        <v>138</v>
      </c>
      <c r="B69" s="47" t="s">
        <v>139</v>
      </c>
      <c r="C69" s="43">
        <v>0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48904283.329999998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29438072</v>
      </c>
      <c r="Q69" s="37">
        <f t="shared" si="1"/>
        <v>19466211.329999998</v>
      </c>
      <c r="R69" s="36">
        <v>0</v>
      </c>
      <c r="S69" s="3"/>
    </row>
    <row r="70" spans="1:19">
      <c r="A70" s="46" t="s">
        <v>140</v>
      </c>
      <c r="B70" s="47" t="s">
        <v>141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640530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640530.22</v>
      </c>
      <c r="Q70" s="37">
        <f t="shared" si="1"/>
        <v>-0.21999999997206032</v>
      </c>
      <c r="R70" s="36">
        <v>0</v>
      </c>
      <c r="S70" s="3"/>
    </row>
    <row r="71" spans="1:19" ht="39">
      <c r="A71" s="46" t="s">
        <v>142</v>
      </c>
      <c r="B71" s="47" t="s">
        <v>143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389358.74</v>
      </c>
      <c r="Q71" s="37">
        <f t="shared" si="1"/>
        <v>-389358.74</v>
      </c>
      <c r="R71" s="36">
        <v>0</v>
      </c>
      <c r="S71" s="3"/>
    </row>
    <row r="72" spans="1:19" ht="51.75">
      <c r="A72" s="46" t="s">
        <v>144</v>
      </c>
      <c r="B72" s="47" t="s">
        <v>145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7500</v>
      </c>
      <c r="Q72" s="37">
        <f t="shared" si="1"/>
        <v>-7500</v>
      </c>
      <c r="R72" s="36">
        <v>0</v>
      </c>
      <c r="S72" s="3"/>
    </row>
    <row r="73" spans="1:19" ht="77.25">
      <c r="A73" s="46" t="s">
        <v>146</v>
      </c>
      <c r="B73" s="47" t="s">
        <v>147</v>
      </c>
      <c r="C73" s="43">
        <v>0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7500</v>
      </c>
      <c r="Q73" s="37">
        <f t="shared" si="1"/>
        <v>-7500</v>
      </c>
      <c r="R73" s="36">
        <v>0</v>
      </c>
      <c r="S73" s="3"/>
    </row>
    <row r="74" spans="1:19" ht="77.25">
      <c r="A74" s="46" t="s">
        <v>148</v>
      </c>
      <c r="B74" s="47" t="s">
        <v>149</v>
      </c>
      <c r="C74" s="43">
        <v>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78333.740000000005</v>
      </c>
      <c r="Q74" s="37">
        <f t="shared" si="1"/>
        <v>-78333.740000000005</v>
      </c>
      <c r="R74" s="36">
        <v>0</v>
      </c>
      <c r="S74" s="3"/>
    </row>
    <row r="75" spans="1:19" ht="102.75">
      <c r="A75" s="46" t="s">
        <v>150</v>
      </c>
      <c r="B75" s="47" t="s">
        <v>151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78333.740000000005</v>
      </c>
      <c r="Q75" s="37">
        <f t="shared" si="1"/>
        <v>-78333.740000000005</v>
      </c>
      <c r="R75" s="36">
        <v>0</v>
      </c>
      <c r="S75" s="3"/>
    </row>
    <row r="76" spans="1:19" ht="51.75">
      <c r="A76" s="46" t="s">
        <v>152</v>
      </c>
      <c r="B76" s="47" t="s">
        <v>153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15150</v>
      </c>
      <c r="Q76" s="37">
        <f t="shared" si="1"/>
        <v>-15150</v>
      </c>
      <c r="R76" s="36">
        <v>0</v>
      </c>
      <c r="S76" s="3"/>
    </row>
    <row r="77" spans="1:19" ht="77.25">
      <c r="A77" s="46" t="s">
        <v>154</v>
      </c>
      <c r="B77" s="47" t="s">
        <v>155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15150</v>
      </c>
      <c r="Q77" s="37">
        <f t="shared" si="1"/>
        <v>-15150</v>
      </c>
      <c r="R77" s="36">
        <v>0</v>
      </c>
      <c r="S77" s="3"/>
    </row>
    <row r="78" spans="1:19" ht="64.5">
      <c r="A78" s="46" t="s">
        <v>156</v>
      </c>
      <c r="B78" s="47" t="s">
        <v>157</v>
      </c>
      <c r="C78" s="43">
        <v>0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1000</v>
      </c>
      <c r="Q78" s="37">
        <f t="shared" si="1"/>
        <v>-1000</v>
      </c>
      <c r="R78" s="36">
        <v>0</v>
      </c>
      <c r="S78" s="3"/>
    </row>
    <row r="79" spans="1:19" ht="90">
      <c r="A79" s="46" t="s">
        <v>158</v>
      </c>
      <c r="B79" s="47" t="s">
        <v>159</v>
      </c>
      <c r="C79" s="43">
        <v>0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1000</v>
      </c>
      <c r="Q79" s="37">
        <f t="shared" si="1"/>
        <v>-1000</v>
      </c>
      <c r="R79" s="36">
        <v>0</v>
      </c>
      <c r="S79" s="3"/>
    </row>
    <row r="80" spans="1:19" ht="51.75">
      <c r="A80" s="46" t="s">
        <v>160</v>
      </c>
      <c r="B80" s="47" t="s">
        <v>161</v>
      </c>
      <c r="C80" s="43">
        <v>0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10500</v>
      </c>
      <c r="Q80" s="37">
        <f t="shared" si="1"/>
        <v>-10500</v>
      </c>
      <c r="R80" s="36">
        <v>0</v>
      </c>
      <c r="S80" s="3"/>
    </row>
    <row r="81" spans="1:19" ht="77.25">
      <c r="A81" s="46" t="s">
        <v>162</v>
      </c>
      <c r="B81" s="47" t="s">
        <v>163</v>
      </c>
      <c r="C81" s="43">
        <v>0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10500</v>
      </c>
      <c r="Q81" s="37">
        <f t="shared" si="1"/>
        <v>-10500</v>
      </c>
      <c r="R81" s="36">
        <v>0</v>
      </c>
      <c r="S81" s="3"/>
    </row>
    <row r="82" spans="1:19" ht="64.5">
      <c r="A82" s="46" t="s">
        <v>164</v>
      </c>
      <c r="B82" s="47" t="s">
        <v>165</v>
      </c>
      <c r="C82" s="43">
        <v>0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34300</v>
      </c>
      <c r="Q82" s="37">
        <f t="shared" si="1"/>
        <v>-34300</v>
      </c>
      <c r="R82" s="36">
        <v>0</v>
      </c>
      <c r="S82" s="3"/>
    </row>
    <row r="83" spans="1:19" ht="90">
      <c r="A83" s="46" t="s">
        <v>166</v>
      </c>
      <c r="B83" s="47" t="s">
        <v>167</v>
      </c>
      <c r="C83" s="43">
        <v>0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34300</v>
      </c>
      <c r="Q83" s="37">
        <f t="shared" si="1"/>
        <v>-34300</v>
      </c>
      <c r="R83" s="36">
        <v>0</v>
      </c>
      <c r="S83" s="3"/>
    </row>
    <row r="84" spans="1:19" ht="64.5">
      <c r="A84" s="46" t="s">
        <v>168</v>
      </c>
      <c r="B84" s="47" t="s">
        <v>169</v>
      </c>
      <c r="C84" s="43">
        <v>0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-700</v>
      </c>
      <c r="Q84" s="37">
        <f t="shared" si="1"/>
        <v>700</v>
      </c>
      <c r="R84" s="36">
        <v>0</v>
      </c>
      <c r="S84" s="3"/>
    </row>
    <row r="85" spans="1:19" ht="115.5">
      <c r="A85" s="46" t="s">
        <v>170</v>
      </c>
      <c r="B85" s="47" t="s">
        <v>171</v>
      </c>
      <c r="C85" s="43">
        <v>0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-700</v>
      </c>
      <c r="Q85" s="37">
        <f t="shared" si="1"/>
        <v>700</v>
      </c>
      <c r="R85" s="36">
        <v>0</v>
      </c>
      <c r="S85" s="3"/>
    </row>
    <row r="86" spans="1:19" ht="64.5">
      <c r="A86" s="46" t="s">
        <v>172</v>
      </c>
      <c r="B86" s="47" t="s">
        <v>173</v>
      </c>
      <c r="C86" s="43">
        <v>0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350</v>
      </c>
      <c r="Q86" s="37">
        <f t="shared" si="1"/>
        <v>-350</v>
      </c>
      <c r="R86" s="36">
        <v>0</v>
      </c>
      <c r="S86" s="3"/>
    </row>
    <row r="87" spans="1:19" ht="90">
      <c r="A87" s="46" t="s">
        <v>174</v>
      </c>
      <c r="B87" s="47" t="s">
        <v>175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350</v>
      </c>
      <c r="Q87" s="37">
        <f t="shared" si="1"/>
        <v>-350</v>
      </c>
      <c r="R87" s="36">
        <v>0</v>
      </c>
      <c r="S87" s="3"/>
    </row>
    <row r="88" spans="1:19" ht="90">
      <c r="A88" s="46" t="s">
        <v>176</v>
      </c>
      <c r="B88" s="47" t="s">
        <v>177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1250</v>
      </c>
      <c r="Q88" s="37">
        <f t="shared" si="1"/>
        <v>-1250</v>
      </c>
      <c r="R88" s="36">
        <v>0</v>
      </c>
      <c r="S88" s="3"/>
    </row>
    <row r="89" spans="1:19" ht="115.5">
      <c r="A89" s="46" t="s">
        <v>178</v>
      </c>
      <c r="B89" s="47" t="s">
        <v>179</v>
      </c>
      <c r="C89" s="43">
        <v>0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1250</v>
      </c>
      <c r="Q89" s="37">
        <f t="shared" si="1"/>
        <v>-1250</v>
      </c>
      <c r="R89" s="36">
        <v>0</v>
      </c>
      <c r="S89" s="3"/>
    </row>
    <row r="90" spans="1:19" ht="51.75">
      <c r="A90" s="46" t="s">
        <v>180</v>
      </c>
      <c r="B90" s="47" t="s">
        <v>181</v>
      </c>
      <c r="C90" s="43">
        <v>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13650</v>
      </c>
      <c r="Q90" s="37">
        <f t="shared" si="1"/>
        <v>-13650</v>
      </c>
      <c r="R90" s="36">
        <v>0</v>
      </c>
      <c r="S90" s="3"/>
    </row>
    <row r="91" spans="1:19" ht="77.25">
      <c r="A91" s="46" t="s">
        <v>182</v>
      </c>
      <c r="B91" s="47" t="s">
        <v>183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13650</v>
      </c>
      <c r="Q91" s="37">
        <f t="shared" si="1"/>
        <v>-13650</v>
      </c>
      <c r="R91" s="36">
        <v>0</v>
      </c>
      <c r="S91" s="3"/>
    </row>
    <row r="92" spans="1:19" ht="64.5">
      <c r="A92" s="46" t="s">
        <v>184</v>
      </c>
      <c r="B92" s="47" t="s">
        <v>185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43">
        <v>0</v>
      </c>
      <c r="O92" s="43">
        <v>0</v>
      </c>
      <c r="P92" s="43">
        <v>228025</v>
      </c>
      <c r="Q92" s="37">
        <f t="shared" si="1"/>
        <v>-228025</v>
      </c>
      <c r="R92" s="36">
        <v>0</v>
      </c>
      <c r="S92" s="3"/>
    </row>
    <row r="93" spans="1:19" ht="90">
      <c r="A93" s="46" t="s">
        <v>186</v>
      </c>
      <c r="B93" s="47" t="s">
        <v>187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228025</v>
      </c>
      <c r="Q93" s="37">
        <f t="shared" si="1"/>
        <v>-228025</v>
      </c>
      <c r="R93" s="36">
        <v>0</v>
      </c>
      <c r="S93" s="3"/>
    </row>
    <row r="94" spans="1:19" ht="102.75">
      <c r="A94" s="46" t="s">
        <v>188</v>
      </c>
      <c r="B94" s="47" t="s">
        <v>189</v>
      </c>
      <c r="C94" s="43">
        <v>0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640530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59640.58</v>
      </c>
      <c r="Q94" s="37">
        <f t="shared" si="1"/>
        <v>580889.42000000004</v>
      </c>
      <c r="R94" s="36">
        <v>0</v>
      </c>
      <c r="S94" s="3"/>
    </row>
    <row r="95" spans="1:19" ht="77.25">
      <c r="A95" s="46" t="s">
        <v>190</v>
      </c>
      <c r="B95" s="47" t="s">
        <v>191</v>
      </c>
      <c r="C95" s="43">
        <v>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640530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59640.58</v>
      </c>
      <c r="Q95" s="37">
        <f t="shared" si="1"/>
        <v>580889.42000000004</v>
      </c>
      <c r="R95" s="36">
        <v>0</v>
      </c>
      <c r="S95" s="3"/>
    </row>
    <row r="96" spans="1:19" ht="77.25">
      <c r="A96" s="46" t="s">
        <v>192</v>
      </c>
      <c r="B96" s="47" t="s">
        <v>193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640530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59640.58</v>
      </c>
      <c r="Q96" s="37">
        <f t="shared" si="1"/>
        <v>580889.42000000004</v>
      </c>
      <c r="R96" s="36">
        <v>0</v>
      </c>
      <c r="S96" s="3"/>
    </row>
    <row r="97" spans="1:19" ht="26.25">
      <c r="A97" s="46" t="s">
        <v>194</v>
      </c>
      <c r="B97" s="47" t="s">
        <v>195</v>
      </c>
      <c r="C97" s="43">
        <v>0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71530.899999999994</v>
      </c>
      <c r="Q97" s="37">
        <f t="shared" si="1"/>
        <v>-71530.899999999994</v>
      </c>
      <c r="R97" s="36">
        <v>0</v>
      </c>
      <c r="S97" s="3"/>
    </row>
    <row r="98" spans="1:19" ht="64.5">
      <c r="A98" s="46" t="s">
        <v>196</v>
      </c>
      <c r="B98" s="47" t="s">
        <v>197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71530.899999999994</v>
      </c>
      <c r="Q98" s="37">
        <f t="shared" si="1"/>
        <v>-71530.899999999994</v>
      </c>
      <c r="R98" s="36">
        <v>0</v>
      </c>
      <c r="S98" s="3"/>
    </row>
    <row r="99" spans="1:19" ht="64.5">
      <c r="A99" s="46" t="s">
        <v>198</v>
      </c>
      <c r="B99" s="47" t="s">
        <v>199</v>
      </c>
      <c r="C99" s="43">
        <v>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71479.460000000006</v>
      </c>
      <c r="Q99" s="37">
        <f t="shared" si="1"/>
        <v>-71479.460000000006</v>
      </c>
      <c r="R99" s="36">
        <v>0</v>
      </c>
      <c r="S99" s="3"/>
    </row>
    <row r="100" spans="1:19" ht="64.5">
      <c r="A100" s="46" t="s">
        <v>200</v>
      </c>
      <c r="B100" s="47" t="s">
        <v>201</v>
      </c>
      <c r="C100" s="43">
        <v>0</v>
      </c>
      <c r="D100" s="43"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51.44</v>
      </c>
      <c r="Q100" s="37">
        <f t="shared" si="1"/>
        <v>-51.44</v>
      </c>
      <c r="R100" s="36">
        <v>0</v>
      </c>
      <c r="S100" s="3"/>
    </row>
    <row r="101" spans="1:19">
      <c r="A101" s="46" t="s">
        <v>202</v>
      </c>
      <c r="B101" s="47" t="s">
        <v>203</v>
      </c>
      <c r="C101" s="43">
        <v>0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120000</v>
      </c>
      <c r="Q101" s="37">
        <f t="shared" si="1"/>
        <v>-120000</v>
      </c>
      <c r="R101" s="36">
        <v>0</v>
      </c>
      <c r="S101" s="3"/>
    </row>
    <row r="102" spans="1:19" ht="102.75">
      <c r="A102" s="46" t="s">
        <v>204</v>
      </c>
      <c r="B102" s="47" t="s">
        <v>205</v>
      </c>
      <c r="C102" s="43">
        <v>0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120000</v>
      </c>
      <c r="Q102" s="37">
        <f t="shared" si="1"/>
        <v>-120000</v>
      </c>
      <c r="R102" s="36">
        <v>0</v>
      </c>
      <c r="S102" s="3"/>
    </row>
    <row r="103" spans="1:19">
      <c r="A103" s="46" t="s">
        <v>206</v>
      </c>
      <c r="B103" s="47" t="s">
        <v>207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77203.97</v>
      </c>
      <c r="Q103" s="37">
        <f t="shared" si="1"/>
        <v>-77203.97</v>
      </c>
      <c r="R103" s="36">
        <v>0</v>
      </c>
      <c r="S103" s="3"/>
    </row>
    <row r="104" spans="1:19">
      <c r="A104" s="46" t="s">
        <v>208</v>
      </c>
      <c r="B104" s="47" t="s">
        <v>209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70000</v>
      </c>
      <c r="Q104" s="37">
        <f t="shared" si="1"/>
        <v>-70000</v>
      </c>
      <c r="R104" s="36">
        <v>0</v>
      </c>
      <c r="S104" s="3"/>
    </row>
    <row r="105" spans="1:19" ht="26.25">
      <c r="A105" s="46" t="s">
        <v>210</v>
      </c>
      <c r="B105" s="47" t="s">
        <v>211</v>
      </c>
      <c r="C105" s="43">
        <v>0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70000</v>
      </c>
      <c r="Q105" s="37">
        <f t="shared" si="1"/>
        <v>-70000</v>
      </c>
      <c r="R105" s="36">
        <v>0</v>
      </c>
      <c r="S105" s="3"/>
    </row>
    <row r="106" spans="1:19">
      <c r="A106" s="46" t="s">
        <v>212</v>
      </c>
      <c r="B106" s="47" t="s">
        <v>213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7203.97</v>
      </c>
      <c r="Q106" s="37">
        <f t="shared" si="1"/>
        <v>-7203.97</v>
      </c>
      <c r="R106" s="36">
        <v>0</v>
      </c>
      <c r="S106" s="3"/>
    </row>
    <row r="107" spans="1:19" ht="26.25">
      <c r="A107" s="46" t="s">
        <v>214</v>
      </c>
      <c r="B107" s="47" t="s">
        <v>215</v>
      </c>
      <c r="C107" s="43">
        <v>0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7203.97</v>
      </c>
      <c r="Q107" s="37">
        <f t="shared" si="1"/>
        <v>-7203.97</v>
      </c>
      <c r="R107" s="36">
        <v>0</v>
      </c>
      <c r="S107" s="3"/>
    </row>
    <row r="108" spans="1:19">
      <c r="A108" s="46" t="s">
        <v>216</v>
      </c>
      <c r="B108" s="47" t="s">
        <v>217</v>
      </c>
      <c r="C108" s="43">
        <v>0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560768703.00999999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559265509.71000004</v>
      </c>
      <c r="Q108" s="37">
        <f t="shared" si="1"/>
        <v>1503193.2999999523</v>
      </c>
      <c r="R108" s="36">
        <v>0</v>
      </c>
      <c r="S108" s="3"/>
    </row>
    <row r="109" spans="1:19" ht="39">
      <c r="A109" s="46" t="s">
        <v>218</v>
      </c>
      <c r="B109" s="47" t="s">
        <v>219</v>
      </c>
      <c r="C109" s="43">
        <v>0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560679503.00999999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558976309.71000004</v>
      </c>
      <c r="Q109" s="37">
        <f t="shared" si="1"/>
        <v>1703193.2999999523</v>
      </c>
      <c r="R109" s="36">
        <v>0</v>
      </c>
      <c r="S109" s="3"/>
    </row>
    <row r="110" spans="1:19" ht="26.25">
      <c r="A110" s="46" t="s">
        <v>220</v>
      </c>
      <c r="B110" s="47" t="s">
        <v>221</v>
      </c>
      <c r="C110" s="43">
        <v>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124008900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124008900</v>
      </c>
      <c r="Q110" s="37">
        <f t="shared" si="1"/>
        <v>0</v>
      </c>
      <c r="R110" s="36">
        <v>0</v>
      </c>
      <c r="S110" s="3"/>
    </row>
    <row r="111" spans="1:19">
      <c r="A111" s="46" t="s">
        <v>222</v>
      </c>
      <c r="B111" s="47" t="s">
        <v>223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115998800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115998800</v>
      </c>
      <c r="Q111" s="37">
        <f t="shared" si="1"/>
        <v>0</v>
      </c>
      <c r="R111" s="36">
        <v>0</v>
      </c>
      <c r="S111" s="3"/>
    </row>
    <row r="112" spans="1:19" ht="39">
      <c r="A112" s="46" t="s">
        <v>224</v>
      </c>
      <c r="B112" s="47" t="s">
        <v>225</v>
      </c>
      <c r="C112" s="43">
        <v>0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115998800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115998800</v>
      </c>
      <c r="Q112" s="37">
        <f t="shared" si="1"/>
        <v>0</v>
      </c>
      <c r="R112" s="36">
        <v>0</v>
      </c>
      <c r="S112" s="3"/>
    </row>
    <row r="113" spans="1:19">
      <c r="A113" s="46" t="s">
        <v>226</v>
      </c>
      <c r="B113" s="47" t="s">
        <v>227</v>
      </c>
      <c r="C113" s="43">
        <v>0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8010100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8010100</v>
      </c>
      <c r="Q113" s="37">
        <f t="shared" ref="Q113:Q150" si="2">I113-P113</f>
        <v>0</v>
      </c>
      <c r="R113" s="36">
        <v>0</v>
      </c>
      <c r="S113" s="3"/>
    </row>
    <row r="114" spans="1:19">
      <c r="A114" s="46" t="s">
        <v>228</v>
      </c>
      <c r="B114" s="47" t="s">
        <v>229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8010100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8010100</v>
      </c>
      <c r="Q114" s="37">
        <f t="shared" si="2"/>
        <v>0</v>
      </c>
      <c r="R114" s="36">
        <v>0</v>
      </c>
      <c r="S114" s="3"/>
    </row>
    <row r="115" spans="1:19" ht="26.25">
      <c r="A115" s="46" t="s">
        <v>230</v>
      </c>
      <c r="B115" s="47" t="s">
        <v>231</v>
      </c>
      <c r="C115" s="43">
        <v>0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150329022.16</v>
      </c>
      <c r="J115" s="43"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149617241.05000001</v>
      </c>
      <c r="Q115" s="37">
        <f t="shared" si="2"/>
        <v>711781.1099999845</v>
      </c>
      <c r="R115" s="36">
        <v>0</v>
      </c>
      <c r="S115" s="3"/>
    </row>
    <row r="116" spans="1:19" ht="64.5">
      <c r="A116" s="46" t="s">
        <v>232</v>
      </c>
      <c r="B116" s="47" t="s">
        <v>233</v>
      </c>
      <c r="C116" s="43">
        <v>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3137492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3137492</v>
      </c>
      <c r="Q116" s="37">
        <f t="shared" si="2"/>
        <v>0</v>
      </c>
      <c r="R116" s="36">
        <v>0</v>
      </c>
      <c r="S116" s="3"/>
    </row>
    <row r="117" spans="1:19" ht="64.5">
      <c r="A117" s="46" t="s">
        <v>234</v>
      </c>
      <c r="B117" s="47" t="s">
        <v>235</v>
      </c>
      <c r="C117" s="43">
        <v>0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3137492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3137492</v>
      </c>
      <c r="Q117" s="37">
        <f t="shared" si="2"/>
        <v>0</v>
      </c>
      <c r="R117" s="36">
        <v>0</v>
      </c>
      <c r="S117" s="3"/>
    </row>
    <row r="118" spans="1:19" ht="39">
      <c r="A118" s="46" t="s">
        <v>236</v>
      </c>
      <c r="B118" s="47" t="s">
        <v>237</v>
      </c>
      <c r="C118" s="43">
        <v>0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3107860.3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3107860</v>
      </c>
      <c r="Q118" s="37">
        <f t="shared" si="2"/>
        <v>0.29999999981373549</v>
      </c>
      <c r="R118" s="36">
        <v>0</v>
      </c>
      <c r="S118" s="3"/>
    </row>
    <row r="119" spans="1:19" ht="51.75">
      <c r="A119" s="46" t="s">
        <v>238</v>
      </c>
      <c r="B119" s="47" t="s">
        <v>239</v>
      </c>
      <c r="C119" s="43">
        <v>0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3107860.3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3107860</v>
      </c>
      <c r="Q119" s="37">
        <f t="shared" si="2"/>
        <v>0.29999999981373549</v>
      </c>
      <c r="R119" s="36">
        <v>0</v>
      </c>
      <c r="S119" s="3"/>
    </row>
    <row r="120" spans="1:19" ht="51.75">
      <c r="A120" s="46" t="s">
        <v>240</v>
      </c>
      <c r="B120" s="47" t="s">
        <v>241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3">
        <v>7008700</v>
      </c>
      <c r="J120" s="43">
        <v>0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7008700</v>
      </c>
      <c r="Q120" s="37">
        <f t="shared" si="2"/>
        <v>0</v>
      </c>
      <c r="R120" s="36">
        <v>0</v>
      </c>
      <c r="S120" s="3"/>
    </row>
    <row r="121" spans="1:19" ht="64.5">
      <c r="A121" s="46" t="s">
        <v>242</v>
      </c>
      <c r="B121" s="47" t="s">
        <v>243</v>
      </c>
      <c r="C121" s="43">
        <v>0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3">
        <v>7008700</v>
      </c>
      <c r="J121" s="43">
        <v>0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7008700</v>
      </c>
      <c r="Q121" s="37">
        <f t="shared" si="2"/>
        <v>0</v>
      </c>
      <c r="R121" s="36">
        <v>0</v>
      </c>
      <c r="S121" s="3"/>
    </row>
    <row r="122" spans="1:19" ht="26.25">
      <c r="A122" s="46" t="s">
        <v>244</v>
      </c>
      <c r="B122" s="47" t="s">
        <v>245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746348.4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723209.81</v>
      </c>
      <c r="Q122" s="37">
        <f t="shared" si="2"/>
        <v>23138.589999999967</v>
      </c>
      <c r="R122" s="36">
        <v>0</v>
      </c>
      <c r="S122" s="3"/>
    </row>
    <row r="123" spans="1:19" ht="39">
      <c r="A123" s="46" t="s">
        <v>246</v>
      </c>
      <c r="B123" s="47" t="s">
        <v>247</v>
      </c>
      <c r="C123" s="43">
        <v>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746348.4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723209.81</v>
      </c>
      <c r="Q123" s="37">
        <f t="shared" si="2"/>
        <v>23138.589999999967</v>
      </c>
      <c r="R123" s="36">
        <v>0</v>
      </c>
      <c r="S123" s="3"/>
    </row>
    <row r="124" spans="1:19" ht="26.25">
      <c r="A124" s="46" t="s">
        <v>248</v>
      </c>
      <c r="B124" s="47" t="s">
        <v>249</v>
      </c>
      <c r="C124" s="43">
        <v>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769300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769300</v>
      </c>
      <c r="Q124" s="37">
        <f t="shared" si="2"/>
        <v>0</v>
      </c>
      <c r="R124" s="36">
        <v>0</v>
      </c>
      <c r="S124" s="3"/>
    </row>
    <row r="125" spans="1:19" ht="26.25">
      <c r="A125" s="46" t="s">
        <v>250</v>
      </c>
      <c r="B125" s="47" t="s">
        <v>251</v>
      </c>
      <c r="C125" s="43">
        <v>0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769300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769300</v>
      </c>
      <c r="Q125" s="37">
        <f t="shared" si="2"/>
        <v>0</v>
      </c>
      <c r="R125" s="36">
        <v>0</v>
      </c>
      <c r="S125" s="3"/>
    </row>
    <row r="126" spans="1:19">
      <c r="A126" s="46" t="s">
        <v>252</v>
      </c>
      <c r="B126" s="47" t="s">
        <v>253</v>
      </c>
      <c r="C126" s="43">
        <v>0</v>
      </c>
      <c r="D126" s="43"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79255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79255</v>
      </c>
      <c r="Q126" s="37">
        <f t="shared" si="2"/>
        <v>0</v>
      </c>
      <c r="R126" s="36">
        <v>0</v>
      </c>
      <c r="S126" s="3"/>
    </row>
    <row r="127" spans="1:19" ht="26.25">
      <c r="A127" s="46" t="s">
        <v>254</v>
      </c>
      <c r="B127" s="47" t="s">
        <v>255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79255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79255</v>
      </c>
      <c r="Q127" s="37">
        <f t="shared" si="2"/>
        <v>0</v>
      </c>
      <c r="R127" s="36">
        <v>0</v>
      </c>
      <c r="S127" s="3"/>
    </row>
    <row r="128" spans="1:19" ht="39">
      <c r="A128" s="46" t="s">
        <v>256</v>
      </c>
      <c r="B128" s="47" t="s">
        <v>257</v>
      </c>
      <c r="C128" s="43">
        <v>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97133350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97133350</v>
      </c>
      <c r="Q128" s="37">
        <f t="shared" si="2"/>
        <v>0</v>
      </c>
      <c r="R128" s="36">
        <v>0</v>
      </c>
      <c r="S128" s="3"/>
    </row>
    <row r="129" spans="1:19" ht="39">
      <c r="A129" s="46" t="s">
        <v>258</v>
      </c>
      <c r="B129" s="47" t="s">
        <v>259</v>
      </c>
      <c r="C129" s="43">
        <v>0</v>
      </c>
      <c r="D129" s="43"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97133350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97133350</v>
      </c>
      <c r="Q129" s="37">
        <f t="shared" si="2"/>
        <v>0</v>
      </c>
      <c r="R129" s="36">
        <v>0</v>
      </c>
      <c r="S129" s="3"/>
    </row>
    <row r="130" spans="1:19" ht="39">
      <c r="A130" s="46" t="s">
        <v>260</v>
      </c>
      <c r="B130" s="47" t="s">
        <v>261</v>
      </c>
      <c r="C130" s="43">
        <v>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2100000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2100000</v>
      </c>
      <c r="Q130" s="37">
        <f t="shared" si="2"/>
        <v>0</v>
      </c>
      <c r="R130" s="36">
        <v>0</v>
      </c>
      <c r="S130" s="3"/>
    </row>
    <row r="131" spans="1:19" ht="26.25">
      <c r="A131" s="46" t="s">
        <v>262</v>
      </c>
      <c r="B131" s="47" t="s">
        <v>263</v>
      </c>
      <c r="C131" s="43">
        <v>0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2100000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2100000</v>
      </c>
      <c r="Q131" s="37">
        <f t="shared" si="2"/>
        <v>0</v>
      </c>
      <c r="R131" s="36">
        <v>0</v>
      </c>
      <c r="S131" s="3"/>
    </row>
    <row r="132" spans="1:19">
      <c r="A132" s="46" t="s">
        <v>264</v>
      </c>
      <c r="B132" s="47" t="s">
        <v>265</v>
      </c>
      <c r="C132" s="43">
        <v>0</v>
      </c>
      <c r="D132" s="43"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36246716.460000001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35558074.240000002</v>
      </c>
      <c r="Q132" s="37">
        <f t="shared" si="2"/>
        <v>688642.21999999881</v>
      </c>
      <c r="R132" s="36">
        <v>0</v>
      </c>
      <c r="S132" s="3"/>
    </row>
    <row r="133" spans="1:19">
      <c r="A133" s="46" t="s">
        <v>266</v>
      </c>
      <c r="B133" s="47" t="s">
        <v>267</v>
      </c>
      <c r="C133" s="43">
        <v>0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36246716.460000001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35558074.240000002</v>
      </c>
      <c r="Q133" s="37">
        <f t="shared" si="2"/>
        <v>688642.21999999881</v>
      </c>
      <c r="R133" s="36">
        <v>0</v>
      </c>
      <c r="S133" s="3"/>
    </row>
    <row r="134" spans="1:19" ht="26.25">
      <c r="A134" s="46" t="s">
        <v>268</v>
      </c>
      <c r="B134" s="47" t="s">
        <v>269</v>
      </c>
      <c r="C134" s="43">
        <v>0</v>
      </c>
      <c r="D134" s="43"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256648999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256004240.16999999</v>
      </c>
      <c r="Q134" s="37">
        <f t="shared" si="2"/>
        <v>644758.83000001311</v>
      </c>
      <c r="R134" s="36">
        <v>0</v>
      </c>
      <c r="S134" s="3"/>
    </row>
    <row r="135" spans="1:19" ht="39">
      <c r="A135" s="46" t="s">
        <v>270</v>
      </c>
      <c r="B135" s="47" t="s">
        <v>271</v>
      </c>
      <c r="C135" s="43">
        <v>0</v>
      </c>
      <c r="D135" s="43"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245523710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245072251.83000001</v>
      </c>
      <c r="Q135" s="37">
        <f t="shared" si="2"/>
        <v>451458.16999998689</v>
      </c>
      <c r="R135" s="36">
        <v>0</v>
      </c>
      <c r="S135" s="3"/>
    </row>
    <row r="136" spans="1:19" ht="39">
      <c r="A136" s="46" t="s">
        <v>272</v>
      </c>
      <c r="B136" s="47" t="s">
        <v>273</v>
      </c>
      <c r="C136" s="43">
        <v>0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245523710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245072251.83000001</v>
      </c>
      <c r="Q136" s="37">
        <f t="shared" si="2"/>
        <v>451458.16999998689</v>
      </c>
      <c r="R136" s="36">
        <v>0</v>
      </c>
      <c r="S136" s="3"/>
    </row>
    <row r="137" spans="1:19" ht="51.75">
      <c r="A137" s="46" t="s">
        <v>274</v>
      </c>
      <c r="B137" s="47" t="s">
        <v>275</v>
      </c>
      <c r="C137" s="43">
        <v>0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>
        <v>9700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9700</v>
      </c>
      <c r="Q137" s="37">
        <f t="shared" si="2"/>
        <v>0</v>
      </c>
      <c r="R137" s="36">
        <v>0</v>
      </c>
      <c r="S137" s="3"/>
    </row>
    <row r="138" spans="1:19" ht="64.5">
      <c r="A138" s="46" t="s">
        <v>276</v>
      </c>
      <c r="B138" s="47" t="s">
        <v>277</v>
      </c>
      <c r="C138" s="43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9700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9700</v>
      </c>
      <c r="Q138" s="37">
        <f t="shared" si="2"/>
        <v>0</v>
      </c>
      <c r="R138" s="36">
        <v>0</v>
      </c>
      <c r="S138" s="3"/>
    </row>
    <row r="139" spans="1:19" ht="51.75">
      <c r="A139" s="46" t="s">
        <v>278</v>
      </c>
      <c r="B139" s="47" t="s">
        <v>279</v>
      </c>
      <c r="C139" s="43">
        <v>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11115589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10922288.34</v>
      </c>
      <c r="Q139" s="37">
        <f t="shared" si="2"/>
        <v>193300.66000000015</v>
      </c>
      <c r="R139" s="36">
        <v>0</v>
      </c>
      <c r="S139" s="3"/>
    </row>
    <row r="140" spans="1:19" ht="51.75">
      <c r="A140" s="46" t="s">
        <v>280</v>
      </c>
      <c r="B140" s="47" t="s">
        <v>281</v>
      </c>
      <c r="C140" s="43">
        <v>0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11115589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10922288.34</v>
      </c>
      <c r="Q140" s="37">
        <f t="shared" si="2"/>
        <v>193300.66000000015</v>
      </c>
      <c r="R140" s="36">
        <v>0</v>
      </c>
      <c r="S140" s="3"/>
    </row>
    <row r="141" spans="1:19">
      <c r="A141" s="46" t="s">
        <v>282</v>
      </c>
      <c r="B141" s="47" t="s">
        <v>283</v>
      </c>
      <c r="C141" s="43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29692581.850000001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29345928.489999998</v>
      </c>
      <c r="Q141" s="37">
        <f t="shared" si="2"/>
        <v>346653.36000000313</v>
      </c>
      <c r="R141" s="36">
        <v>0</v>
      </c>
      <c r="S141" s="3"/>
    </row>
    <row r="142" spans="1:19" ht="51.75">
      <c r="A142" s="46" t="s">
        <v>284</v>
      </c>
      <c r="B142" s="47" t="s">
        <v>285</v>
      </c>
      <c r="C142" s="43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688682.12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434029.36</v>
      </c>
      <c r="Q142" s="37">
        <f t="shared" si="2"/>
        <v>254652.76</v>
      </c>
      <c r="R142" s="36">
        <v>0</v>
      </c>
      <c r="S142" s="3"/>
    </row>
    <row r="143" spans="1:19" ht="64.5">
      <c r="A143" s="46" t="s">
        <v>286</v>
      </c>
      <c r="B143" s="47" t="s">
        <v>287</v>
      </c>
      <c r="C143" s="43">
        <v>0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688682.12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434029.36</v>
      </c>
      <c r="Q143" s="37">
        <f t="shared" si="2"/>
        <v>254652.76</v>
      </c>
      <c r="R143" s="36">
        <v>0</v>
      </c>
      <c r="S143" s="3"/>
    </row>
    <row r="144" spans="1:19" ht="64.5">
      <c r="A144" s="46" t="s">
        <v>288</v>
      </c>
      <c r="B144" s="47" t="s">
        <v>289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606200</v>
      </c>
      <c r="J144" s="43">
        <v>0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514199.4</v>
      </c>
      <c r="Q144" s="37">
        <f t="shared" si="2"/>
        <v>92000.599999999977</v>
      </c>
      <c r="R144" s="36">
        <v>0</v>
      </c>
      <c r="S144" s="3"/>
    </row>
    <row r="145" spans="1:19" ht="77.25">
      <c r="A145" s="46" t="s">
        <v>290</v>
      </c>
      <c r="B145" s="47" t="s">
        <v>291</v>
      </c>
      <c r="C145" s="43">
        <v>0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606200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514199.4</v>
      </c>
      <c r="Q145" s="37">
        <f t="shared" si="2"/>
        <v>92000.599999999977</v>
      </c>
      <c r="R145" s="36">
        <v>0</v>
      </c>
      <c r="S145" s="3"/>
    </row>
    <row r="146" spans="1:19" ht="26.25">
      <c r="A146" s="46" t="s">
        <v>292</v>
      </c>
      <c r="B146" s="47" t="s">
        <v>293</v>
      </c>
      <c r="C146" s="43">
        <v>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28397699.73</v>
      </c>
      <c r="J146" s="43">
        <v>0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28397699.73</v>
      </c>
      <c r="Q146" s="37">
        <f t="shared" si="2"/>
        <v>0</v>
      </c>
      <c r="R146" s="36">
        <v>0</v>
      </c>
      <c r="S146" s="3"/>
    </row>
    <row r="147" spans="1:19" ht="26.25">
      <c r="A147" s="46" t="s">
        <v>294</v>
      </c>
      <c r="B147" s="47" t="s">
        <v>295</v>
      </c>
      <c r="C147" s="43">
        <v>0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43">
        <v>28397699.73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28397699.73</v>
      </c>
      <c r="Q147" s="37">
        <f t="shared" si="2"/>
        <v>0</v>
      </c>
      <c r="R147" s="36">
        <v>0</v>
      </c>
      <c r="S147" s="3"/>
    </row>
    <row r="148" spans="1:19" ht="26.25">
      <c r="A148" s="46" t="s">
        <v>296</v>
      </c>
      <c r="B148" s="47" t="s">
        <v>297</v>
      </c>
      <c r="C148" s="43">
        <v>0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89200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289200</v>
      </c>
      <c r="Q148" s="37">
        <f t="shared" si="2"/>
        <v>-200000</v>
      </c>
      <c r="R148" s="36">
        <v>0</v>
      </c>
      <c r="S148" s="3"/>
    </row>
    <row r="149" spans="1:19" ht="26.25">
      <c r="A149" s="46" t="s">
        <v>298</v>
      </c>
      <c r="B149" s="47" t="s">
        <v>299</v>
      </c>
      <c r="C149" s="43">
        <v>0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89200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289200</v>
      </c>
      <c r="Q149" s="37">
        <f t="shared" si="2"/>
        <v>-200000</v>
      </c>
      <c r="R149" s="36">
        <v>0</v>
      </c>
      <c r="S149" s="3"/>
    </row>
    <row r="150" spans="1:19" ht="39.75" thickBot="1">
      <c r="A150" s="46" t="s">
        <v>300</v>
      </c>
      <c r="B150" s="47" t="s">
        <v>301</v>
      </c>
      <c r="C150" s="43">
        <v>0</v>
      </c>
      <c r="D150" s="43"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89200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289200</v>
      </c>
      <c r="Q150" s="37">
        <f t="shared" si="2"/>
        <v>-200000</v>
      </c>
      <c r="R150" s="36">
        <v>0</v>
      </c>
      <c r="S150" s="3"/>
    </row>
    <row r="151" spans="1:19" ht="12.95" customHeight="1">
      <c r="A151" s="4"/>
      <c r="B151" s="11"/>
      <c r="C151" s="11" t="s">
        <v>302</v>
      </c>
      <c r="D151" s="11" t="s">
        <v>302</v>
      </c>
      <c r="E151" s="11" t="s">
        <v>302</v>
      </c>
      <c r="F151" s="11" t="s">
        <v>302</v>
      </c>
      <c r="G151" s="11" t="s">
        <v>302</v>
      </c>
      <c r="H151" s="11" t="s">
        <v>302</v>
      </c>
      <c r="I151" s="11"/>
      <c r="J151" s="11" t="s">
        <v>302</v>
      </c>
      <c r="K151" s="11" t="s">
        <v>302</v>
      </c>
      <c r="L151" s="11" t="s">
        <v>302</v>
      </c>
      <c r="M151" s="11" t="s">
        <v>302</v>
      </c>
      <c r="N151" s="11" t="s">
        <v>302</v>
      </c>
      <c r="O151" s="11" t="s">
        <v>302</v>
      </c>
      <c r="P151" s="11"/>
      <c r="Q151" s="11"/>
      <c r="R151" s="11" t="s">
        <v>302</v>
      </c>
      <c r="S151" s="3"/>
    </row>
    <row r="152" spans="1:19" ht="12.95" customHeight="1">
      <c r="A152" s="4"/>
      <c r="B152" s="4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3"/>
      <c r="S152" s="3"/>
    </row>
  </sheetData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8"/>
  <sheetViews>
    <sheetView topLeftCell="A220" zoomScaleNormal="100" zoomScaleSheetLayoutView="100" workbookViewId="0">
      <selection activeCell="B234" sqref="B234"/>
    </sheetView>
  </sheetViews>
  <sheetFormatPr defaultColWidth="9.42578125" defaultRowHeight="15"/>
  <cols>
    <col min="1" max="1" width="55.7109375" style="1" customWidth="1"/>
    <col min="2" max="2" width="25.140625" style="1" customWidth="1"/>
    <col min="3" max="8" width="9.42578125" style="1" hidden="1"/>
    <col min="9" max="9" width="15.140625" style="1" customWidth="1"/>
    <col min="10" max="12" width="9.42578125" style="1" hidden="1"/>
    <col min="13" max="13" width="14.85546875" style="1" customWidth="1"/>
    <col min="14" max="14" width="15.5703125" style="1" customWidth="1"/>
    <col min="15" max="15" width="9.42578125" style="1" hidden="1"/>
    <col min="16" max="16" width="6.85546875" style="1" customWidth="1"/>
    <col min="17" max="16384" width="9.42578125" style="1"/>
  </cols>
  <sheetData>
    <row r="1" spans="1:16" ht="7.5" customHeight="1">
      <c r="A1" s="13"/>
      <c r="B1" s="10"/>
      <c r="C1" s="10"/>
      <c r="D1" s="10"/>
      <c r="E1" s="10"/>
      <c r="F1" s="10"/>
      <c r="G1" s="10"/>
      <c r="H1" s="10"/>
      <c r="I1" s="10"/>
      <c r="J1" s="2"/>
      <c r="K1" s="2"/>
      <c r="L1" s="2"/>
      <c r="M1" s="2"/>
      <c r="N1" s="2"/>
      <c r="O1" s="3"/>
      <c r="P1" s="3"/>
    </row>
    <row r="2" spans="1:16" s="68" customFormat="1" ht="14.1" customHeight="1">
      <c r="A2" s="69" t="s">
        <v>303</v>
      </c>
      <c r="B2" s="69"/>
      <c r="C2" s="70"/>
      <c r="D2" s="70"/>
      <c r="E2" s="70"/>
      <c r="F2" s="70"/>
      <c r="G2" s="70"/>
      <c r="H2" s="70"/>
      <c r="I2" s="71"/>
      <c r="J2" s="72"/>
      <c r="K2" s="72"/>
      <c r="L2" s="72"/>
      <c r="M2" s="72"/>
      <c r="N2" s="72"/>
      <c r="O2" s="66"/>
      <c r="P2" s="67"/>
    </row>
    <row r="3" spans="1:16" ht="12.95" customHeight="1" thickBot="1">
      <c r="A3" s="15"/>
      <c r="B3" s="15"/>
      <c r="C3" s="16"/>
      <c r="D3" s="16"/>
      <c r="E3" s="16"/>
      <c r="F3" s="16"/>
      <c r="G3" s="16"/>
      <c r="H3" s="16"/>
      <c r="I3" s="16"/>
      <c r="J3" s="2"/>
      <c r="K3" s="2"/>
      <c r="L3" s="2"/>
      <c r="M3" s="2"/>
      <c r="N3" s="2"/>
      <c r="O3" s="3"/>
      <c r="P3" s="3"/>
    </row>
    <row r="4" spans="1:16" ht="140.44999999999999" customHeight="1" thickBot="1">
      <c r="A4" s="26"/>
      <c r="B4" s="27" t="s">
        <v>633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28" t="s">
        <v>1</v>
      </c>
      <c r="J4" s="7" t="s">
        <v>6</v>
      </c>
      <c r="K4" s="7" t="s">
        <v>304</v>
      </c>
      <c r="L4" s="7" t="s">
        <v>8</v>
      </c>
      <c r="M4" s="29" t="s">
        <v>2</v>
      </c>
      <c r="N4" s="30" t="s">
        <v>634</v>
      </c>
      <c r="O4" s="7" t="s">
        <v>9</v>
      </c>
      <c r="P4" s="3"/>
    </row>
    <row r="5" spans="1:16" ht="30" customHeight="1">
      <c r="A5" s="48" t="s">
        <v>305</v>
      </c>
      <c r="B5" s="49" t="s">
        <v>12</v>
      </c>
      <c r="C5" s="50">
        <v>0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690136257.01999998</v>
      </c>
      <c r="J5" s="50">
        <v>0</v>
      </c>
      <c r="K5" s="50">
        <v>0</v>
      </c>
      <c r="L5" s="50">
        <v>0</v>
      </c>
      <c r="M5" s="50">
        <v>666368227.71000004</v>
      </c>
      <c r="N5" s="50">
        <f>I5-M5</f>
        <v>23768029.309999943</v>
      </c>
      <c r="O5" s="18">
        <v>0</v>
      </c>
      <c r="P5" s="3"/>
    </row>
    <row r="6" spans="1:16" ht="14.25" customHeight="1">
      <c r="A6" s="32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19"/>
      <c r="P6" s="3"/>
    </row>
    <row r="7" spans="1:16">
      <c r="A7" s="33" t="s">
        <v>306</v>
      </c>
      <c r="B7" s="34" t="s">
        <v>307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55820182.960000001</v>
      </c>
      <c r="J7" s="31">
        <v>0</v>
      </c>
      <c r="K7" s="31">
        <v>0</v>
      </c>
      <c r="L7" s="31">
        <v>0</v>
      </c>
      <c r="M7" s="31">
        <v>54606990.509999998</v>
      </c>
      <c r="N7" s="31">
        <f>I7-M7</f>
        <v>1213192.450000003</v>
      </c>
      <c r="O7" s="8">
        <v>0</v>
      </c>
      <c r="P7" s="3"/>
    </row>
    <row r="8" spans="1:16" ht="26.25">
      <c r="A8" s="33" t="s">
        <v>308</v>
      </c>
      <c r="B8" s="34" t="s">
        <v>309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3069347.22</v>
      </c>
      <c r="J8" s="31">
        <v>0</v>
      </c>
      <c r="K8" s="31">
        <v>0</v>
      </c>
      <c r="L8" s="31">
        <v>0</v>
      </c>
      <c r="M8" s="31">
        <v>3069265.02</v>
      </c>
      <c r="N8" s="31">
        <f t="shared" ref="N8:N68" si="0">I8-M8</f>
        <v>82.200000000186265</v>
      </c>
      <c r="O8" s="8">
        <v>0</v>
      </c>
      <c r="P8" s="3"/>
    </row>
    <row r="9" spans="1:16" ht="64.5">
      <c r="A9" s="33" t="s">
        <v>310</v>
      </c>
      <c r="B9" s="34" t="s">
        <v>311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3069347.22</v>
      </c>
      <c r="J9" s="31">
        <v>0</v>
      </c>
      <c r="K9" s="31">
        <v>0</v>
      </c>
      <c r="L9" s="31">
        <v>0</v>
      </c>
      <c r="M9" s="31">
        <v>3069265.02</v>
      </c>
      <c r="N9" s="31">
        <f t="shared" si="0"/>
        <v>82.200000000186265</v>
      </c>
      <c r="O9" s="8">
        <v>0</v>
      </c>
      <c r="P9" s="3"/>
    </row>
    <row r="10" spans="1:16" ht="26.25">
      <c r="A10" s="33" t="s">
        <v>312</v>
      </c>
      <c r="B10" s="34" t="s">
        <v>313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3069347.22</v>
      </c>
      <c r="J10" s="31">
        <v>0</v>
      </c>
      <c r="K10" s="31">
        <v>0</v>
      </c>
      <c r="L10" s="31">
        <v>0</v>
      </c>
      <c r="M10" s="31">
        <v>3069265.02</v>
      </c>
      <c r="N10" s="31">
        <f t="shared" si="0"/>
        <v>82.200000000186265</v>
      </c>
      <c r="O10" s="8">
        <v>0</v>
      </c>
      <c r="P10" s="3"/>
    </row>
    <row r="11" spans="1:16" ht="26.25">
      <c r="A11" s="33" t="s">
        <v>314</v>
      </c>
      <c r="B11" s="34" t="s">
        <v>315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2318076.39</v>
      </c>
      <c r="J11" s="31">
        <v>0</v>
      </c>
      <c r="K11" s="31">
        <v>0</v>
      </c>
      <c r="L11" s="31">
        <v>0</v>
      </c>
      <c r="M11" s="31">
        <v>2317994.19</v>
      </c>
      <c r="N11" s="31">
        <f t="shared" si="0"/>
        <v>82.200000000186265</v>
      </c>
      <c r="O11" s="8">
        <v>0</v>
      </c>
      <c r="P11" s="3"/>
    </row>
    <row r="12" spans="1:16" ht="39">
      <c r="A12" s="33" t="s">
        <v>316</v>
      </c>
      <c r="B12" s="34" t="s">
        <v>317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751270.83</v>
      </c>
      <c r="J12" s="31">
        <v>0</v>
      </c>
      <c r="K12" s="31">
        <v>0</v>
      </c>
      <c r="L12" s="31">
        <v>0</v>
      </c>
      <c r="M12" s="31">
        <v>751270.83</v>
      </c>
      <c r="N12" s="31">
        <f t="shared" si="0"/>
        <v>0</v>
      </c>
      <c r="O12" s="8">
        <v>0</v>
      </c>
      <c r="P12" s="3"/>
    </row>
    <row r="13" spans="1:16" ht="39">
      <c r="A13" s="33" t="s">
        <v>318</v>
      </c>
      <c r="B13" s="34" t="s">
        <v>319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1751421.85</v>
      </c>
      <c r="J13" s="31">
        <v>0</v>
      </c>
      <c r="K13" s="31">
        <v>0</v>
      </c>
      <c r="L13" s="31">
        <v>0</v>
      </c>
      <c r="M13" s="31">
        <v>1735815.51</v>
      </c>
      <c r="N13" s="31">
        <f t="shared" si="0"/>
        <v>15606.340000000084</v>
      </c>
      <c r="O13" s="8">
        <v>0</v>
      </c>
      <c r="P13" s="3"/>
    </row>
    <row r="14" spans="1:16" ht="64.5">
      <c r="A14" s="33" t="s">
        <v>310</v>
      </c>
      <c r="B14" s="34" t="s">
        <v>320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1333545.99</v>
      </c>
      <c r="J14" s="31">
        <v>0</v>
      </c>
      <c r="K14" s="31">
        <v>0</v>
      </c>
      <c r="L14" s="31">
        <v>0</v>
      </c>
      <c r="M14" s="31">
        <v>1317939.6499999999</v>
      </c>
      <c r="N14" s="31">
        <f t="shared" si="0"/>
        <v>15606.340000000084</v>
      </c>
      <c r="O14" s="8">
        <v>0</v>
      </c>
      <c r="P14" s="3"/>
    </row>
    <row r="15" spans="1:16" ht="26.25">
      <c r="A15" s="33" t="s">
        <v>312</v>
      </c>
      <c r="B15" s="34" t="s">
        <v>321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1333545.99</v>
      </c>
      <c r="J15" s="31">
        <v>0</v>
      </c>
      <c r="K15" s="31">
        <v>0</v>
      </c>
      <c r="L15" s="31">
        <v>0</v>
      </c>
      <c r="M15" s="31">
        <v>1317939.6499999999</v>
      </c>
      <c r="N15" s="31">
        <f t="shared" si="0"/>
        <v>15606.340000000084</v>
      </c>
      <c r="O15" s="8">
        <v>0</v>
      </c>
      <c r="P15" s="3"/>
    </row>
    <row r="16" spans="1:16" ht="26.25">
      <c r="A16" s="33" t="s">
        <v>314</v>
      </c>
      <c r="B16" s="34" t="s">
        <v>322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984394.43</v>
      </c>
      <c r="J16" s="31">
        <v>0</v>
      </c>
      <c r="K16" s="31">
        <v>0</v>
      </c>
      <c r="L16" s="31">
        <v>0</v>
      </c>
      <c r="M16" s="31">
        <v>972366.66</v>
      </c>
      <c r="N16" s="31">
        <f t="shared" si="0"/>
        <v>12027.770000000019</v>
      </c>
      <c r="O16" s="8">
        <v>0</v>
      </c>
      <c r="P16" s="3"/>
    </row>
    <row r="17" spans="1:16" ht="39">
      <c r="A17" s="33" t="s">
        <v>316</v>
      </c>
      <c r="B17" s="34" t="s">
        <v>323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349151.56</v>
      </c>
      <c r="J17" s="31">
        <v>0</v>
      </c>
      <c r="K17" s="31">
        <v>0</v>
      </c>
      <c r="L17" s="31">
        <v>0</v>
      </c>
      <c r="M17" s="31">
        <v>345572.99</v>
      </c>
      <c r="N17" s="31">
        <f t="shared" si="0"/>
        <v>3578.570000000007</v>
      </c>
      <c r="O17" s="8">
        <v>0</v>
      </c>
      <c r="P17" s="3"/>
    </row>
    <row r="18" spans="1:16" ht="26.25">
      <c r="A18" s="33" t="s">
        <v>324</v>
      </c>
      <c r="B18" s="34" t="s">
        <v>325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410774.83</v>
      </c>
      <c r="J18" s="31">
        <v>0</v>
      </c>
      <c r="K18" s="31">
        <v>0</v>
      </c>
      <c r="L18" s="31">
        <v>0</v>
      </c>
      <c r="M18" s="31">
        <v>410774.83</v>
      </c>
      <c r="N18" s="31">
        <f t="shared" si="0"/>
        <v>0</v>
      </c>
      <c r="O18" s="8">
        <v>0</v>
      </c>
      <c r="P18" s="3"/>
    </row>
    <row r="19" spans="1:16" ht="26.25">
      <c r="A19" s="33" t="s">
        <v>326</v>
      </c>
      <c r="B19" s="34" t="s">
        <v>327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410774.83</v>
      </c>
      <c r="J19" s="31">
        <v>0</v>
      </c>
      <c r="K19" s="31">
        <v>0</v>
      </c>
      <c r="L19" s="31">
        <v>0</v>
      </c>
      <c r="M19" s="31">
        <v>410774.83</v>
      </c>
      <c r="N19" s="31">
        <f t="shared" si="0"/>
        <v>0</v>
      </c>
      <c r="O19" s="8">
        <v>0</v>
      </c>
      <c r="P19" s="3"/>
    </row>
    <row r="20" spans="1:16">
      <c r="A20" s="33" t="s">
        <v>328</v>
      </c>
      <c r="B20" s="34" t="s">
        <v>329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410774.83</v>
      </c>
      <c r="J20" s="31">
        <v>0</v>
      </c>
      <c r="K20" s="31">
        <v>0</v>
      </c>
      <c r="L20" s="31">
        <v>0</v>
      </c>
      <c r="M20" s="31">
        <v>410774.83</v>
      </c>
      <c r="N20" s="31">
        <f t="shared" si="0"/>
        <v>0</v>
      </c>
      <c r="O20" s="8">
        <v>0</v>
      </c>
      <c r="P20" s="3"/>
    </row>
    <row r="21" spans="1:16">
      <c r="A21" s="33" t="s">
        <v>330</v>
      </c>
      <c r="B21" s="34" t="s">
        <v>331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7101.03</v>
      </c>
      <c r="J21" s="31">
        <v>0</v>
      </c>
      <c r="K21" s="31">
        <v>0</v>
      </c>
      <c r="L21" s="31">
        <v>0</v>
      </c>
      <c r="M21" s="31">
        <v>7101.03</v>
      </c>
      <c r="N21" s="31">
        <f t="shared" si="0"/>
        <v>0</v>
      </c>
      <c r="O21" s="8">
        <v>0</v>
      </c>
      <c r="P21" s="3"/>
    </row>
    <row r="22" spans="1:16">
      <c r="A22" s="33" t="s">
        <v>332</v>
      </c>
      <c r="B22" s="34" t="s">
        <v>333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7101.03</v>
      </c>
      <c r="J22" s="31">
        <v>0</v>
      </c>
      <c r="K22" s="31">
        <v>0</v>
      </c>
      <c r="L22" s="31">
        <v>0</v>
      </c>
      <c r="M22" s="31">
        <v>7101.03</v>
      </c>
      <c r="N22" s="31">
        <f t="shared" si="0"/>
        <v>0</v>
      </c>
      <c r="O22" s="8">
        <v>0</v>
      </c>
      <c r="P22" s="3"/>
    </row>
    <row r="23" spans="1:16">
      <c r="A23" s="33" t="s">
        <v>334</v>
      </c>
      <c r="B23" s="34" t="s">
        <v>335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7101.03</v>
      </c>
      <c r="J23" s="31">
        <v>0</v>
      </c>
      <c r="K23" s="31">
        <v>0</v>
      </c>
      <c r="L23" s="31">
        <v>0</v>
      </c>
      <c r="M23" s="31">
        <v>7101.03</v>
      </c>
      <c r="N23" s="31">
        <f t="shared" si="0"/>
        <v>0</v>
      </c>
      <c r="O23" s="8">
        <v>0</v>
      </c>
      <c r="P23" s="3"/>
    </row>
    <row r="24" spans="1:16" ht="51.75">
      <c r="A24" s="33" t="s">
        <v>336</v>
      </c>
      <c r="B24" s="34" t="s">
        <v>337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23586425.960000001</v>
      </c>
      <c r="J24" s="31">
        <v>0</v>
      </c>
      <c r="K24" s="31">
        <v>0</v>
      </c>
      <c r="L24" s="31">
        <v>0</v>
      </c>
      <c r="M24" s="31">
        <v>22906124.27</v>
      </c>
      <c r="N24" s="31">
        <f t="shared" si="0"/>
        <v>680301.69000000134</v>
      </c>
      <c r="O24" s="8">
        <v>0</v>
      </c>
      <c r="P24" s="3"/>
    </row>
    <row r="25" spans="1:16" ht="64.5">
      <c r="A25" s="33" t="s">
        <v>310</v>
      </c>
      <c r="B25" s="34" t="s">
        <v>338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21614062.23</v>
      </c>
      <c r="J25" s="31">
        <v>0</v>
      </c>
      <c r="K25" s="31">
        <v>0</v>
      </c>
      <c r="L25" s="31">
        <v>0</v>
      </c>
      <c r="M25" s="31">
        <v>20937612.23</v>
      </c>
      <c r="N25" s="31">
        <f t="shared" si="0"/>
        <v>676450</v>
      </c>
      <c r="O25" s="8">
        <v>0</v>
      </c>
      <c r="P25" s="3"/>
    </row>
    <row r="26" spans="1:16" ht="26.25">
      <c r="A26" s="33" t="s">
        <v>312</v>
      </c>
      <c r="B26" s="34" t="s">
        <v>339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21614062.23</v>
      </c>
      <c r="J26" s="31">
        <v>0</v>
      </c>
      <c r="K26" s="31">
        <v>0</v>
      </c>
      <c r="L26" s="31">
        <v>0</v>
      </c>
      <c r="M26" s="31">
        <v>20937612.23</v>
      </c>
      <c r="N26" s="31">
        <f t="shared" si="0"/>
        <v>676450</v>
      </c>
      <c r="O26" s="8">
        <v>0</v>
      </c>
      <c r="P26" s="3"/>
    </row>
    <row r="27" spans="1:16" ht="26.25">
      <c r="A27" s="33" t="s">
        <v>314</v>
      </c>
      <c r="B27" s="34" t="s">
        <v>340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16181579.73</v>
      </c>
      <c r="J27" s="31">
        <v>0</v>
      </c>
      <c r="K27" s="31">
        <v>0</v>
      </c>
      <c r="L27" s="31">
        <v>0</v>
      </c>
      <c r="M27" s="31">
        <v>16181529.73</v>
      </c>
      <c r="N27" s="31">
        <f t="shared" si="0"/>
        <v>50</v>
      </c>
      <c r="O27" s="8">
        <v>0</v>
      </c>
      <c r="P27" s="3"/>
    </row>
    <row r="28" spans="1:16" ht="39">
      <c r="A28" s="33" t="s">
        <v>316</v>
      </c>
      <c r="B28" s="34" t="s">
        <v>341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5432482.5</v>
      </c>
      <c r="J28" s="31">
        <v>0</v>
      </c>
      <c r="K28" s="31">
        <v>0</v>
      </c>
      <c r="L28" s="31">
        <v>0</v>
      </c>
      <c r="M28" s="31">
        <v>4756082.5</v>
      </c>
      <c r="N28" s="31">
        <f t="shared" si="0"/>
        <v>676400</v>
      </c>
      <c r="O28" s="8">
        <v>0</v>
      </c>
      <c r="P28" s="3"/>
    </row>
    <row r="29" spans="1:16" ht="26.25">
      <c r="A29" s="33" t="s">
        <v>324</v>
      </c>
      <c r="B29" s="34" t="s">
        <v>342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1369715.91</v>
      </c>
      <c r="J29" s="31">
        <v>0</v>
      </c>
      <c r="K29" s="31">
        <v>0</v>
      </c>
      <c r="L29" s="31">
        <v>0</v>
      </c>
      <c r="M29" s="31">
        <v>1368982.91</v>
      </c>
      <c r="N29" s="31">
        <f t="shared" si="0"/>
        <v>733</v>
      </c>
      <c r="O29" s="8">
        <v>0</v>
      </c>
      <c r="P29" s="3"/>
    </row>
    <row r="30" spans="1:16" ht="26.25">
      <c r="A30" s="33" t="s">
        <v>326</v>
      </c>
      <c r="B30" s="34" t="s">
        <v>343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1369715.91</v>
      </c>
      <c r="J30" s="31">
        <v>0</v>
      </c>
      <c r="K30" s="31">
        <v>0</v>
      </c>
      <c r="L30" s="31">
        <v>0</v>
      </c>
      <c r="M30" s="31">
        <v>1368982.91</v>
      </c>
      <c r="N30" s="31">
        <f t="shared" si="0"/>
        <v>733</v>
      </c>
      <c r="O30" s="8">
        <v>0</v>
      </c>
      <c r="P30" s="3"/>
    </row>
    <row r="31" spans="1:16">
      <c r="A31" s="33" t="s">
        <v>328</v>
      </c>
      <c r="B31" s="34" t="s">
        <v>344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1369715.91</v>
      </c>
      <c r="J31" s="31">
        <v>0</v>
      </c>
      <c r="K31" s="31">
        <v>0</v>
      </c>
      <c r="L31" s="31">
        <v>0</v>
      </c>
      <c r="M31" s="31">
        <v>1368982.91</v>
      </c>
      <c r="N31" s="31">
        <f t="shared" si="0"/>
        <v>733</v>
      </c>
      <c r="O31" s="8">
        <v>0</v>
      </c>
      <c r="P31" s="3"/>
    </row>
    <row r="32" spans="1:16">
      <c r="A32" s="33" t="s">
        <v>330</v>
      </c>
      <c r="B32" s="34" t="s">
        <v>347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602647.81999999995</v>
      </c>
      <c r="J32" s="31">
        <v>0</v>
      </c>
      <c r="K32" s="31">
        <v>0</v>
      </c>
      <c r="L32" s="31">
        <v>0</v>
      </c>
      <c r="M32" s="31">
        <v>599529.13</v>
      </c>
      <c r="N32" s="31">
        <f t="shared" si="0"/>
        <v>3118.6899999999441</v>
      </c>
      <c r="O32" s="8">
        <v>0</v>
      </c>
      <c r="P32" s="3"/>
    </row>
    <row r="33" spans="1:16">
      <c r="A33" s="33" t="s">
        <v>348</v>
      </c>
      <c r="B33" s="34" t="s">
        <v>349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300000</v>
      </c>
      <c r="J33" s="31">
        <v>0</v>
      </c>
      <c r="K33" s="31">
        <v>0</v>
      </c>
      <c r="L33" s="31">
        <v>0</v>
      </c>
      <c r="M33" s="31">
        <v>300000</v>
      </c>
      <c r="N33" s="31">
        <f t="shared" si="0"/>
        <v>0</v>
      </c>
      <c r="O33" s="8">
        <v>0</v>
      </c>
      <c r="P33" s="3"/>
    </row>
    <row r="34" spans="1:16" ht="39">
      <c r="A34" s="33" t="s">
        <v>350</v>
      </c>
      <c r="B34" s="34" t="s">
        <v>351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300000</v>
      </c>
      <c r="J34" s="31">
        <v>0</v>
      </c>
      <c r="K34" s="31">
        <v>0</v>
      </c>
      <c r="L34" s="31">
        <v>0</v>
      </c>
      <c r="M34" s="31">
        <v>300000</v>
      </c>
      <c r="N34" s="31">
        <f t="shared" si="0"/>
        <v>0</v>
      </c>
      <c r="O34" s="8">
        <v>0</v>
      </c>
      <c r="P34" s="3"/>
    </row>
    <row r="35" spans="1:16">
      <c r="A35" s="33" t="s">
        <v>332</v>
      </c>
      <c r="B35" s="34" t="s">
        <v>352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302647.82</v>
      </c>
      <c r="J35" s="31">
        <v>0</v>
      </c>
      <c r="K35" s="31">
        <v>0</v>
      </c>
      <c r="L35" s="31">
        <v>0</v>
      </c>
      <c r="M35" s="31">
        <v>299529.13</v>
      </c>
      <c r="N35" s="31">
        <f t="shared" si="0"/>
        <v>3118.6900000000023</v>
      </c>
      <c r="O35" s="8">
        <v>0</v>
      </c>
      <c r="P35" s="3"/>
    </row>
    <row r="36" spans="1:16" ht="26.25">
      <c r="A36" s="33" t="s">
        <v>353</v>
      </c>
      <c r="B36" s="34" t="s">
        <v>354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43068</v>
      </c>
      <c r="J36" s="31">
        <v>0</v>
      </c>
      <c r="K36" s="31">
        <v>0</v>
      </c>
      <c r="L36" s="31">
        <v>0</v>
      </c>
      <c r="M36" s="31">
        <v>43068</v>
      </c>
      <c r="N36" s="31">
        <f t="shared" si="0"/>
        <v>0</v>
      </c>
      <c r="O36" s="8">
        <v>0</v>
      </c>
      <c r="P36" s="3"/>
    </row>
    <row r="37" spans="1:16">
      <c r="A37" s="33" t="s">
        <v>355</v>
      </c>
      <c r="B37" s="34" t="s">
        <v>356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20073.419999999998</v>
      </c>
      <c r="J37" s="31">
        <v>0</v>
      </c>
      <c r="K37" s="31">
        <v>0</v>
      </c>
      <c r="L37" s="31">
        <v>0</v>
      </c>
      <c r="M37" s="31">
        <v>20073.419999999998</v>
      </c>
      <c r="N37" s="31">
        <f t="shared" si="0"/>
        <v>0</v>
      </c>
      <c r="O37" s="8">
        <v>0</v>
      </c>
      <c r="P37" s="3"/>
    </row>
    <row r="38" spans="1:16">
      <c r="A38" s="33" t="s">
        <v>334</v>
      </c>
      <c r="B38" s="34" t="s">
        <v>357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239506.4</v>
      </c>
      <c r="J38" s="31">
        <v>0</v>
      </c>
      <c r="K38" s="31">
        <v>0</v>
      </c>
      <c r="L38" s="31">
        <v>0</v>
      </c>
      <c r="M38" s="31">
        <v>236387.71</v>
      </c>
      <c r="N38" s="31">
        <f t="shared" si="0"/>
        <v>3118.6900000000023</v>
      </c>
      <c r="O38" s="8">
        <v>0</v>
      </c>
      <c r="P38" s="3"/>
    </row>
    <row r="39" spans="1:16">
      <c r="A39" s="33" t="s">
        <v>358</v>
      </c>
      <c r="B39" s="34" t="s">
        <v>359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9700</v>
      </c>
      <c r="J39" s="31">
        <v>0</v>
      </c>
      <c r="K39" s="31">
        <v>0</v>
      </c>
      <c r="L39" s="31">
        <v>0</v>
      </c>
      <c r="M39" s="31">
        <v>9700</v>
      </c>
      <c r="N39" s="31">
        <f t="shared" si="0"/>
        <v>0</v>
      </c>
      <c r="O39" s="8">
        <v>0</v>
      </c>
      <c r="P39" s="3"/>
    </row>
    <row r="40" spans="1:16" ht="26.25">
      <c r="A40" s="33" t="s">
        <v>324</v>
      </c>
      <c r="B40" s="34" t="s">
        <v>360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9700</v>
      </c>
      <c r="J40" s="31">
        <v>0</v>
      </c>
      <c r="K40" s="31">
        <v>0</v>
      </c>
      <c r="L40" s="31">
        <v>0</v>
      </c>
      <c r="M40" s="31">
        <v>9700</v>
      </c>
      <c r="N40" s="31">
        <f t="shared" si="0"/>
        <v>0</v>
      </c>
      <c r="O40" s="8">
        <v>0</v>
      </c>
      <c r="P40" s="3"/>
    </row>
    <row r="41" spans="1:16" ht="26.25">
      <c r="A41" s="33" t="s">
        <v>326</v>
      </c>
      <c r="B41" s="34" t="s">
        <v>361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9700</v>
      </c>
      <c r="J41" s="31">
        <v>0</v>
      </c>
      <c r="K41" s="31">
        <v>0</v>
      </c>
      <c r="L41" s="31">
        <v>0</v>
      </c>
      <c r="M41" s="31">
        <v>9700</v>
      </c>
      <c r="N41" s="31">
        <f t="shared" si="0"/>
        <v>0</v>
      </c>
      <c r="O41" s="8">
        <v>0</v>
      </c>
      <c r="P41" s="3"/>
    </row>
    <row r="42" spans="1:16">
      <c r="A42" s="33" t="s">
        <v>328</v>
      </c>
      <c r="B42" s="34" t="s">
        <v>362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9700</v>
      </c>
      <c r="J42" s="31">
        <v>0</v>
      </c>
      <c r="K42" s="31">
        <v>0</v>
      </c>
      <c r="L42" s="31">
        <v>0</v>
      </c>
      <c r="M42" s="31">
        <v>9700</v>
      </c>
      <c r="N42" s="31">
        <f t="shared" si="0"/>
        <v>0</v>
      </c>
      <c r="O42" s="8">
        <v>0</v>
      </c>
      <c r="P42" s="3"/>
    </row>
    <row r="43" spans="1:16" ht="39">
      <c r="A43" s="33" t="s">
        <v>363</v>
      </c>
      <c r="B43" s="34" t="s">
        <v>364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9118929.9800000004</v>
      </c>
      <c r="J43" s="31">
        <v>0</v>
      </c>
      <c r="K43" s="31">
        <v>0</v>
      </c>
      <c r="L43" s="31">
        <v>0</v>
      </c>
      <c r="M43" s="31">
        <v>8694936.5600000005</v>
      </c>
      <c r="N43" s="31">
        <f t="shared" si="0"/>
        <v>423993.41999999993</v>
      </c>
      <c r="O43" s="8">
        <v>0</v>
      </c>
      <c r="P43" s="3"/>
    </row>
    <row r="44" spans="1:16" ht="64.5">
      <c r="A44" s="33" t="s">
        <v>310</v>
      </c>
      <c r="B44" s="34" t="s">
        <v>365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7652550.6299999999</v>
      </c>
      <c r="J44" s="31">
        <v>0</v>
      </c>
      <c r="K44" s="31">
        <v>0</v>
      </c>
      <c r="L44" s="31">
        <v>0</v>
      </c>
      <c r="M44" s="31">
        <v>7388403.9400000004</v>
      </c>
      <c r="N44" s="31">
        <f t="shared" si="0"/>
        <v>264146.68999999948</v>
      </c>
      <c r="O44" s="8">
        <v>0</v>
      </c>
      <c r="P44" s="3"/>
    </row>
    <row r="45" spans="1:16" ht="26.25">
      <c r="A45" s="33" t="s">
        <v>312</v>
      </c>
      <c r="B45" s="34" t="s">
        <v>366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7652550.6299999999</v>
      </c>
      <c r="J45" s="31">
        <v>0</v>
      </c>
      <c r="K45" s="31">
        <v>0</v>
      </c>
      <c r="L45" s="31">
        <v>0</v>
      </c>
      <c r="M45" s="31">
        <v>7388403.9400000004</v>
      </c>
      <c r="N45" s="31">
        <f t="shared" si="0"/>
        <v>264146.68999999948</v>
      </c>
      <c r="O45" s="8">
        <v>0</v>
      </c>
      <c r="P45" s="3"/>
    </row>
    <row r="46" spans="1:16" ht="26.25">
      <c r="A46" s="33" t="s">
        <v>314</v>
      </c>
      <c r="B46" s="34" t="s">
        <v>367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5886454.9500000002</v>
      </c>
      <c r="J46" s="31">
        <v>0</v>
      </c>
      <c r="K46" s="31">
        <v>0</v>
      </c>
      <c r="L46" s="31">
        <v>0</v>
      </c>
      <c r="M46" s="31">
        <v>5740754.9500000002</v>
      </c>
      <c r="N46" s="31">
        <f t="shared" si="0"/>
        <v>145700</v>
      </c>
      <c r="O46" s="8">
        <v>0</v>
      </c>
      <c r="P46" s="3"/>
    </row>
    <row r="47" spans="1:16" ht="39">
      <c r="A47" s="33" t="s">
        <v>316</v>
      </c>
      <c r="B47" s="34" t="s">
        <v>368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1766095.68</v>
      </c>
      <c r="J47" s="31">
        <v>0</v>
      </c>
      <c r="K47" s="31">
        <v>0</v>
      </c>
      <c r="L47" s="31">
        <v>0</v>
      </c>
      <c r="M47" s="31">
        <v>1647648.99</v>
      </c>
      <c r="N47" s="31">
        <f t="shared" si="0"/>
        <v>118446.68999999994</v>
      </c>
      <c r="O47" s="8">
        <v>0</v>
      </c>
      <c r="P47" s="3"/>
    </row>
    <row r="48" spans="1:16" ht="26.25">
      <c r="A48" s="33" t="s">
        <v>324</v>
      </c>
      <c r="B48" s="34" t="s">
        <v>369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1462279.35</v>
      </c>
      <c r="J48" s="31">
        <v>0</v>
      </c>
      <c r="K48" s="31">
        <v>0</v>
      </c>
      <c r="L48" s="31">
        <v>0</v>
      </c>
      <c r="M48" s="31">
        <v>1302602.6200000001</v>
      </c>
      <c r="N48" s="31">
        <f t="shared" si="0"/>
        <v>159676.72999999998</v>
      </c>
      <c r="O48" s="8">
        <v>0</v>
      </c>
      <c r="P48" s="3"/>
    </row>
    <row r="49" spans="1:16" ht="26.25">
      <c r="A49" s="33" t="s">
        <v>326</v>
      </c>
      <c r="B49" s="34" t="s">
        <v>370</v>
      </c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1462279.35</v>
      </c>
      <c r="J49" s="31">
        <v>0</v>
      </c>
      <c r="K49" s="31">
        <v>0</v>
      </c>
      <c r="L49" s="31">
        <v>0</v>
      </c>
      <c r="M49" s="31">
        <v>1302602.6200000001</v>
      </c>
      <c r="N49" s="31">
        <f t="shared" si="0"/>
        <v>159676.72999999998</v>
      </c>
      <c r="O49" s="8">
        <v>0</v>
      </c>
      <c r="P49" s="3"/>
    </row>
    <row r="50" spans="1:16">
      <c r="A50" s="33" t="s">
        <v>328</v>
      </c>
      <c r="B50" s="34" t="s">
        <v>371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1130979.3500000001</v>
      </c>
      <c r="J50" s="31">
        <v>0</v>
      </c>
      <c r="K50" s="31">
        <v>0</v>
      </c>
      <c r="L50" s="31">
        <v>0</v>
      </c>
      <c r="M50" s="31">
        <v>1029499</v>
      </c>
      <c r="N50" s="31">
        <f t="shared" si="0"/>
        <v>101480.35000000009</v>
      </c>
      <c r="O50" s="8">
        <v>0</v>
      </c>
      <c r="P50" s="3"/>
    </row>
    <row r="51" spans="1:16">
      <c r="A51" s="33" t="s">
        <v>345</v>
      </c>
      <c r="B51" s="34" t="s">
        <v>372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331300</v>
      </c>
      <c r="J51" s="31">
        <v>0</v>
      </c>
      <c r="K51" s="31">
        <v>0</v>
      </c>
      <c r="L51" s="31">
        <v>0</v>
      </c>
      <c r="M51" s="31">
        <v>273103.62</v>
      </c>
      <c r="N51" s="31">
        <f t="shared" si="0"/>
        <v>58196.380000000005</v>
      </c>
      <c r="O51" s="8">
        <v>0</v>
      </c>
      <c r="P51" s="3"/>
    </row>
    <row r="52" spans="1:16">
      <c r="A52" s="33" t="s">
        <v>330</v>
      </c>
      <c r="B52" s="34" t="s">
        <v>373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4100</v>
      </c>
      <c r="J52" s="31">
        <v>0</v>
      </c>
      <c r="K52" s="31">
        <v>0</v>
      </c>
      <c r="L52" s="31">
        <v>0</v>
      </c>
      <c r="M52" s="31">
        <v>3930</v>
      </c>
      <c r="N52" s="31">
        <f t="shared" si="0"/>
        <v>170</v>
      </c>
      <c r="O52" s="8">
        <v>0</v>
      </c>
      <c r="P52" s="3"/>
    </row>
    <row r="53" spans="1:16">
      <c r="A53" s="33" t="s">
        <v>332</v>
      </c>
      <c r="B53" s="34" t="s">
        <v>374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4100</v>
      </c>
      <c r="J53" s="31">
        <v>0</v>
      </c>
      <c r="K53" s="31">
        <v>0</v>
      </c>
      <c r="L53" s="31">
        <v>0</v>
      </c>
      <c r="M53" s="31">
        <v>3930</v>
      </c>
      <c r="N53" s="31">
        <f t="shared" si="0"/>
        <v>170</v>
      </c>
      <c r="O53" s="8">
        <v>0</v>
      </c>
      <c r="P53" s="3"/>
    </row>
    <row r="54" spans="1:16" ht="26.25">
      <c r="A54" s="33" t="s">
        <v>353</v>
      </c>
      <c r="B54" s="34" t="s">
        <v>375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100</v>
      </c>
      <c r="J54" s="31">
        <v>0</v>
      </c>
      <c r="K54" s="31">
        <v>0</v>
      </c>
      <c r="L54" s="31">
        <v>0</v>
      </c>
      <c r="M54" s="31">
        <v>0</v>
      </c>
      <c r="N54" s="31">
        <f t="shared" si="0"/>
        <v>100</v>
      </c>
      <c r="O54" s="8">
        <v>0</v>
      </c>
      <c r="P54" s="3"/>
    </row>
    <row r="55" spans="1:16">
      <c r="A55" s="33" t="s">
        <v>355</v>
      </c>
      <c r="B55" s="34" t="s">
        <v>376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4000</v>
      </c>
      <c r="J55" s="31">
        <v>0</v>
      </c>
      <c r="K55" s="31">
        <v>0</v>
      </c>
      <c r="L55" s="31">
        <v>0</v>
      </c>
      <c r="M55" s="31">
        <v>3930</v>
      </c>
      <c r="N55" s="31">
        <f t="shared" si="0"/>
        <v>70</v>
      </c>
      <c r="O55" s="8">
        <v>0</v>
      </c>
      <c r="P55" s="3"/>
    </row>
    <row r="56" spans="1:16">
      <c r="A56" s="33" t="s">
        <v>377</v>
      </c>
      <c r="B56" s="34" t="s">
        <v>378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30000</v>
      </c>
      <c r="J56" s="31">
        <v>0</v>
      </c>
      <c r="K56" s="31">
        <v>0</v>
      </c>
      <c r="L56" s="31">
        <v>0</v>
      </c>
      <c r="M56" s="31">
        <v>0</v>
      </c>
      <c r="N56" s="31">
        <f t="shared" si="0"/>
        <v>30000</v>
      </c>
      <c r="O56" s="8">
        <v>0</v>
      </c>
      <c r="P56" s="3"/>
    </row>
    <row r="57" spans="1:16">
      <c r="A57" s="33" t="s">
        <v>330</v>
      </c>
      <c r="B57" s="34" t="s">
        <v>379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30000</v>
      </c>
      <c r="J57" s="31">
        <v>0</v>
      </c>
      <c r="K57" s="31">
        <v>0</v>
      </c>
      <c r="L57" s="31">
        <v>0</v>
      </c>
      <c r="M57" s="31">
        <v>0</v>
      </c>
      <c r="N57" s="31">
        <f t="shared" si="0"/>
        <v>30000</v>
      </c>
      <c r="O57" s="8">
        <v>0</v>
      </c>
      <c r="P57" s="3"/>
    </row>
    <row r="58" spans="1:16">
      <c r="A58" s="33" t="s">
        <v>380</v>
      </c>
      <c r="B58" s="34" t="s">
        <v>381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30000</v>
      </c>
      <c r="J58" s="31">
        <v>0</v>
      </c>
      <c r="K58" s="31">
        <v>0</v>
      </c>
      <c r="L58" s="31">
        <v>0</v>
      </c>
      <c r="M58" s="31">
        <v>0</v>
      </c>
      <c r="N58" s="31">
        <f t="shared" si="0"/>
        <v>30000</v>
      </c>
      <c r="O58" s="8">
        <v>0</v>
      </c>
      <c r="P58" s="3"/>
    </row>
    <row r="59" spans="1:16">
      <c r="A59" s="33" t="s">
        <v>382</v>
      </c>
      <c r="B59" s="34" t="s">
        <v>383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18254357.949999999</v>
      </c>
      <c r="J59" s="31">
        <v>0</v>
      </c>
      <c r="K59" s="31">
        <v>0</v>
      </c>
      <c r="L59" s="31">
        <v>0</v>
      </c>
      <c r="M59" s="31">
        <v>18191149.149999999</v>
      </c>
      <c r="N59" s="31">
        <f t="shared" si="0"/>
        <v>63208.800000000745</v>
      </c>
      <c r="O59" s="8">
        <v>0</v>
      </c>
      <c r="P59" s="3"/>
    </row>
    <row r="60" spans="1:16" ht="64.5">
      <c r="A60" s="33" t="s">
        <v>310</v>
      </c>
      <c r="B60" s="34" t="s">
        <v>384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9781415.2599999998</v>
      </c>
      <c r="J60" s="31">
        <v>0</v>
      </c>
      <c r="K60" s="31">
        <v>0</v>
      </c>
      <c r="L60" s="31">
        <v>0</v>
      </c>
      <c r="M60" s="31">
        <v>9724230.3499999996</v>
      </c>
      <c r="N60" s="31">
        <f t="shared" si="0"/>
        <v>57184.910000000149</v>
      </c>
      <c r="O60" s="8">
        <v>0</v>
      </c>
      <c r="P60" s="3"/>
    </row>
    <row r="61" spans="1:16">
      <c r="A61" s="33" t="s">
        <v>385</v>
      </c>
      <c r="B61" s="34" t="s">
        <v>386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9781415.2599999998</v>
      </c>
      <c r="J61" s="31">
        <v>0</v>
      </c>
      <c r="K61" s="31">
        <v>0</v>
      </c>
      <c r="L61" s="31">
        <v>0</v>
      </c>
      <c r="M61" s="31">
        <v>9724230.3499999996</v>
      </c>
      <c r="N61" s="31">
        <f t="shared" si="0"/>
        <v>57184.910000000149</v>
      </c>
      <c r="O61" s="8">
        <v>0</v>
      </c>
      <c r="P61" s="3"/>
    </row>
    <row r="62" spans="1:16">
      <c r="A62" s="33" t="s">
        <v>387</v>
      </c>
      <c r="B62" s="34" t="s">
        <v>388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7501499.71</v>
      </c>
      <c r="J62" s="31">
        <v>0</v>
      </c>
      <c r="K62" s="31">
        <v>0</v>
      </c>
      <c r="L62" s="31">
        <v>0</v>
      </c>
      <c r="M62" s="31">
        <v>7474314.7999999998</v>
      </c>
      <c r="N62" s="31">
        <f t="shared" si="0"/>
        <v>27184.910000000149</v>
      </c>
      <c r="O62" s="8">
        <v>0</v>
      </c>
      <c r="P62" s="3"/>
    </row>
    <row r="63" spans="1:16" ht="39">
      <c r="A63" s="33" t="s">
        <v>389</v>
      </c>
      <c r="B63" s="34" t="s">
        <v>390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2279915.5499999998</v>
      </c>
      <c r="J63" s="31">
        <v>0</v>
      </c>
      <c r="K63" s="31">
        <v>0</v>
      </c>
      <c r="L63" s="31">
        <v>0</v>
      </c>
      <c r="M63" s="31">
        <v>2249915.5499999998</v>
      </c>
      <c r="N63" s="31">
        <f t="shared" si="0"/>
        <v>30000</v>
      </c>
      <c r="O63" s="8">
        <v>0</v>
      </c>
      <c r="P63" s="3"/>
    </row>
    <row r="64" spans="1:16" ht="26.25">
      <c r="A64" s="33" t="s">
        <v>324</v>
      </c>
      <c r="B64" s="34" t="s">
        <v>391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8426174.4700000007</v>
      </c>
      <c r="J64" s="31">
        <v>0</v>
      </c>
      <c r="K64" s="31">
        <v>0</v>
      </c>
      <c r="L64" s="31">
        <v>0</v>
      </c>
      <c r="M64" s="31">
        <v>8420150.5800000001</v>
      </c>
      <c r="N64" s="31">
        <f t="shared" si="0"/>
        <v>6023.890000000596</v>
      </c>
      <c r="O64" s="8">
        <v>0</v>
      </c>
      <c r="P64" s="3"/>
    </row>
    <row r="65" spans="1:16" ht="26.25">
      <c r="A65" s="33" t="s">
        <v>326</v>
      </c>
      <c r="B65" s="34" t="s">
        <v>392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8426174.4700000007</v>
      </c>
      <c r="J65" s="31">
        <v>0</v>
      </c>
      <c r="K65" s="31">
        <v>0</v>
      </c>
      <c r="L65" s="31">
        <v>0</v>
      </c>
      <c r="M65" s="31">
        <v>8420150.5800000001</v>
      </c>
      <c r="N65" s="31">
        <f t="shared" si="0"/>
        <v>6023.890000000596</v>
      </c>
      <c r="O65" s="8">
        <v>0</v>
      </c>
      <c r="P65" s="3"/>
    </row>
    <row r="66" spans="1:16">
      <c r="A66" s="33" t="s">
        <v>328</v>
      </c>
      <c r="B66" s="34" t="s">
        <v>393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6170807.4500000002</v>
      </c>
      <c r="J66" s="31">
        <v>0</v>
      </c>
      <c r="K66" s="31">
        <v>0</v>
      </c>
      <c r="L66" s="31">
        <v>0</v>
      </c>
      <c r="M66" s="31">
        <v>6164783.5599999996</v>
      </c>
      <c r="N66" s="31">
        <f t="shared" si="0"/>
        <v>6023.890000000596</v>
      </c>
      <c r="O66" s="8">
        <v>0</v>
      </c>
      <c r="P66" s="3"/>
    </row>
    <row r="67" spans="1:16">
      <c r="A67" s="33" t="s">
        <v>345</v>
      </c>
      <c r="B67" s="34" t="s">
        <v>394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2255367.02</v>
      </c>
      <c r="J67" s="31">
        <v>0</v>
      </c>
      <c r="K67" s="31">
        <v>0</v>
      </c>
      <c r="L67" s="31">
        <v>0</v>
      </c>
      <c r="M67" s="31">
        <v>2255367.02</v>
      </c>
      <c r="N67" s="31">
        <f t="shared" si="0"/>
        <v>0</v>
      </c>
      <c r="O67" s="8">
        <v>0</v>
      </c>
      <c r="P67" s="3"/>
    </row>
    <row r="68" spans="1:16">
      <c r="A68" s="33" t="s">
        <v>330</v>
      </c>
      <c r="B68" s="34" t="s">
        <v>395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46768.22</v>
      </c>
      <c r="J68" s="31">
        <v>0</v>
      </c>
      <c r="K68" s="31">
        <v>0</v>
      </c>
      <c r="L68" s="31">
        <v>0</v>
      </c>
      <c r="M68" s="31">
        <v>46768.22</v>
      </c>
      <c r="N68" s="31">
        <f t="shared" si="0"/>
        <v>0</v>
      </c>
      <c r="O68" s="8">
        <v>0</v>
      </c>
      <c r="P68" s="3"/>
    </row>
    <row r="69" spans="1:16">
      <c r="A69" s="33" t="s">
        <v>332</v>
      </c>
      <c r="B69" s="34" t="s">
        <v>396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46768.22</v>
      </c>
      <c r="J69" s="31">
        <v>0</v>
      </c>
      <c r="K69" s="31">
        <v>0</v>
      </c>
      <c r="L69" s="31">
        <v>0</v>
      </c>
      <c r="M69" s="31">
        <v>46768.22</v>
      </c>
      <c r="N69" s="31">
        <f t="shared" ref="N69:N111" si="1">I69-M69</f>
        <v>0</v>
      </c>
      <c r="O69" s="8">
        <v>0</v>
      </c>
      <c r="P69" s="3"/>
    </row>
    <row r="70" spans="1:16">
      <c r="A70" s="33" t="s">
        <v>334</v>
      </c>
      <c r="B70" s="34" t="s">
        <v>397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46768.22</v>
      </c>
      <c r="J70" s="31">
        <v>0</v>
      </c>
      <c r="K70" s="31">
        <v>0</v>
      </c>
      <c r="L70" s="31">
        <v>0</v>
      </c>
      <c r="M70" s="31">
        <v>46768.22</v>
      </c>
      <c r="N70" s="31">
        <f t="shared" si="1"/>
        <v>0</v>
      </c>
      <c r="O70" s="8">
        <v>0</v>
      </c>
      <c r="P70" s="3"/>
    </row>
    <row r="71" spans="1:16">
      <c r="A71" s="33" t="s">
        <v>398</v>
      </c>
      <c r="B71" s="34" t="s">
        <v>399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56736035.100000001</v>
      </c>
      <c r="J71" s="31">
        <v>0</v>
      </c>
      <c r="K71" s="31">
        <v>0</v>
      </c>
      <c r="L71" s="31">
        <v>0</v>
      </c>
      <c r="M71" s="31">
        <v>36830631.490000002</v>
      </c>
      <c r="N71" s="31">
        <f t="shared" si="1"/>
        <v>19905403.609999999</v>
      </c>
      <c r="O71" s="8">
        <v>0</v>
      </c>
      <c r="P71" s="3"/>
    </row>
    <row r="72" spans="1:16">
      <c r="A72" s="33" t="s">
        <v>400</v>
      </c>
      <c r="B72" s="34" t="s">
        <v>401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131700</v>
      </c>
      <c r="J72" s="31">
        <v>0</v>
      </c>
      <c r="K72" s="31">
        <v>0</v>
      </c>
      <c r="L72" s="31">
        <v>0</v>
      </c>
      <c r="M72" s="31">
        <v>129780</v>
      </c>
      <c r="N72" s="31">
        <f t="shared" si="1"/>
        <v>1920</v>
      </c>
      <c r="O72" s="8">
        <v>0</v>
      </c>
      <c r="P72" s="3"/>
    </row>
    <row r="73" spans="1:16" ht="26.25">
      <c r="A73" s="33" t="s">
        <v>324</v>
      </c>
      <c r="B73" s="34" t="s">
        <v>402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131700</v>
      </c>
      <c r="J73" s="31">
        <v>0</v>
      </c>
      <c r="K73" s="31">
        <v>0</v>
      </c>
      <c r="L73" s="31">
        <v>0</v>
      </c>
      <c r="M73" s="31">
        <v>129780</v>
      </c>
      <c r="N73" s="31">
        <f t="shared" si="1"/>
        <v>1920</v>
      </c>
      <c r="O73" s="8">
        <v>0</v>
      </c>
      <c r="P73" s="3"/>
    </row>
    <row r="74" spans="1:16" ht="26.25">
      <c r="A74" s="33" t="s">
        <v>326</v>
      </c>
      <c r="B74" s="34" t="s">
        <v>403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131700</v>
      </c>
      <c r="J74" s="31">
        <v>0</v>
      </c>
      <c r="K74" s="31">
        <v>0</v>
      </c>
      <c r="L74" s="31">
        <v>0</v>
      </c>
      <c r="M74" s="31">
        <v>129780</v>
      </c>
      <c r="N74" s="31">
        <f t="shared" si="1"/>
        <v>1920</v>
      </c>
      <c r="O74" s="8">
        <v>0</v>
      </c>
      <c r="P74" s="3"/>
    </row>
    <row r="75" spans="1:16">
      <c r="A75" s="33" t="s">
        <v>328</v>
      </c>
      <c r="B75" s="34" t="s">
        <v>404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131700</v>
      </c>
      <c r="J75" s="31">
        <v>0</v>
      </c>
      <c r="K75" s="31">
        <v>0</v>
      </c>
      <c r="L75" s="31">
        <v>0</v>
      </c>
      <c r="M75" s="31">
        <v>129780</v>
      </c>
      <c r="N75" s="31">
        <f t="shared" si="1"/>
        <v>1920</v>
      </c>
      <c r="O75" s="8">
        <v>0</v>
      </c>
      <c r="P75" s="3"/>
    </row>
    <row r="76" spans="1:16">
      <c r="A76" s="33" t="s">
        <v>405</v>
      </c>
      <c r="B76" s="34" t="s">
        <v>406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11548645.199999999</v>
      </c>
      <c r="J76" s="31">
        <v>0</v>
      </c>
      <c r="K76" s="31">
        <v>0</v>
      </c>
      <c r="L76" s="31">
        <v>0</v>
      </c>
      <c r="M76" s="31">
        <v>11548645.199999999</v>
      </c>
      <c r="N76" s="31">
        <f t="shared" si="1"/>
        <v>0</v>
      </c>
      <c r="O76" s="8">
        <v>0</v>
      </c>
      <c r="P76" s="3"/>
    </row>
    <row r="77" spans="1:16" ht="26.25">
      <c r="A77" s="33" t="s">
        <v>324</v>
      </c>
      <c r="B77" s="34" t="s">
        <v>407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11548645.199999999</v>
      </c>
      <c r="J77" s="31">
        <v>0</v>
      </c>
      <c r="K77" s="31">
        <v>0</v>
      </c>
      <c r="L77" s="31">
        <v>0</v>
      </c>
      <c r="M77" s="31">
        <v>11548645.199999999</v>
      </c>
      <c r="N77" s="31">
        <f t="shared" si="1"/>
        <v>0</v>
      </c>
      <c r="O77" s="8">
        <v>0</v>
      </c>
      <c r="P77" s="3"/>
    </row>
    <row r="78" spans="1:16" ht="26.25">
      <c r="A78" s="33" t="s">
        <v>326</v>
      </c>
      <c r="B78" s="34" t="s">
        <v>408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11548645.199999999</v>
      </c>
      <c r="J78" s="31">
        <v>0</v>
      </c>
      <c r="K78" s="31">
        <v>0</v>
      </c>
      <c r="L78" s="31">
        <v>0</v>
      </c>
      <c r="M78" s="31">
        <v>11548645.199999999</v>
      </c>
      <c r="N78" s="31">
        <f t="shared" si="1"/>
        <v>0</v>
      </c>
      <c r="O78" s="8">
        <v>0</v>
      </c>
      <c r="P78" s="3"/>
    </row>
    <row r="79" spans="1:16">
      <c r="A79" s="33" t="s">
        <v>328</v>
      </c>
      <c r="B79" s="34" t="s">
        <v>409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11548645.199999999</v>
      </c>
      <c r="J79" s="31">
        <v>0</v>
      </c>
      <c r="K79" s="31">
        <v>0</v>
      </c>
      <c r="L79" s="31">
        <v>0</v>
      </c>
      <c r="M79" s="31">
        <v>11548645.199999999</v>
      </c>
      <c r="N79" s="31">
        <f t="shared" si="1"/>
        <v>0</v>
      </c>
      <c r="O79" s="8">
        <v>0</v>
      </c>
      <c r="P79" s="3"/>
    </row>
    <row r="80" spans="1:16">
      <c r="A80" s="33" t="s">
        <v>410</v>
      </c>
      <c r="B80" s="34" t="s">
        <v>411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43821609.920000002</v>
      </c>
      <c r="J80" s="31">
        <v>0</v>
      </c>
      <c r="K80" s="31">
        <v>0</v>
      </c>
      <c r="L80" s="31">
        <v>0</v>
      </c>
      <c r="M80" s="31">
        <v>23918126.309999999</v>
      </c>
      <c r="N80" s="31">
        <f t="shared" si="1"/>
        <v>19903483.610000003</v>
      </c>
      <c r="O80" s="8">
        <v>0</v>
      </c>
      <c r="P80" s="3"/>
    </row>
    <row r="81" spans="1:16" ht="26.25">
      <c r="A81" s="33" t="s">
        <v>324</v>
      </c>
      <c r="B81" s="34" t="s">
        <v>412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43371609.920000002</v>
      </c>
      <c r="J81" s="31">
        <v>0</v>
      </c>
      <c r="K81" s="31">
        <v>0</v>
      </c>
      <c r="L81" s="31">
        <v>0</v>
      </c>
      <c r="M81" s="31">
        <v>23718126.309999999</v>
      </c>
      <c r="N81" s="31">
        <f t="shared" si="1"/>
        <v>19653483.610000003</v>
      </c>
      <c r="O81" s="8">
        <v>0</v>
      </c>
      <c r="P81" s="3"/>
    </row>
    <row r="82" spans="1:16" ht="26.25">
      <c r="A82" s="33" t="s">
        <v>326</v>
      </c>
      <c r="B82" s="34" t="s">
        <v>413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43371609.920000002</v>
      </c>
      <c r="J82" s="31">
        <v>0</v>
      </c>
      <c r="K82" s="31">
        <v>0</v>
      </c>
      <c r="L82" s="31">
        <v>0</v>
      </c>
      <c r="M82" s="31">
        <v>23718126.309999999</v>
      </c>
      <c r="N82" s="31">
        <f t="shared" si="1"/>
        <v>19653483.610000003</v>
      </c>
      <c r="O82" s="8">
        <v>0</v>
      </c>
      <c r="P82" s="3"/>
    </row>
    <row r="83" spans="1:16">
      <c r="A83" s="33" t="s">
        <v>328</v>
      </c>
      <c r="B83" s="34" t="s">
        <v>414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43371609.920000002</v>
      </c>
      <c r="J83" s="31">
        <v>0</v>
      </c>
      <c r="K83" s="31">
        <v>0</v>
      </c>
      <c r="L83" s="31">
        <v>0</v>
      </c>
      <c r="M83" s="31">
        <v>23718126.309999999</v>
      </c>
      <c r="N83" s="31">
        <f t="shared" si="1"/>
        <v>19653483.610000003</v>
      </c>
      <c r="O83" s="8">
        <v>0</v>
      </c>
      <c r="P83" s="3"/>
    </row>
    <row r="84" spans="1:16">
      <c r="A84" s="33" t="s">
        <v>330</v>
      </c>
      <c r="B84" s="34" t="s">
        <v>415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450000</v>
      </c>
      <c r="J84" s="31">
        <v>0</v>
      </c>
      <c r="K84" s="31">
        <v>0</v>
      </c>
      <c r="L84" s="31">
        <v>0</v>
      </c>
      <c r="M84" s="31">
        <v>200000</v>
      </c>
      <c r="N84" s="31">
        <f t="shared" si="1"/>
        <v>250000</v>
      </c>
      <c r="O84" s="8">
        <v>0</v>
      </c>
      <c r="P84" s="3"/>
    </row>
    <row r="85" spans="1:16">
      <c r="A85" s="33" t="s">
        <v>348</v>
      </c>
      <c r="B85" s="34" t="s">
        <v>416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450000</v>
      </c>
      <c r="J85" s="31">
        <v>0</v>
      </c>
      <c r="K85" s="31">
        <v>0</v>
      </c>
      <c r="L85" s="31">
        <v>0</v>
      </c>
      <c r="M85" s="31">
        <v>200000</v>
      </c>
      <c r="N85" s="31">
        <f t="shared" si="1"/>
        <v>250000</v>
      </c>
      <c r="O85" s="8">
        <v>0</v>
      </c>
      <c r="P85" s="3"/>
    </row>
    <row r="86" spans="1:16" ht="39">
      <c r="A86" s="33" t="s">
        <v>350</v>
      </c>
      <c r="B86" s="34" t="s">
        <v>417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450000</v>
      </c>
      <c r="J86" s="31">
        <v>0</v>
      </c>
      <c r="K86" s="31">
        <v>0</v>
      </c>
      <c r="L86" s="31">
        <v>0</v>
      </c>
      <c r="M86" s="31">
        <v>200000</v>
      </c>
      <c r="N86" s="31">
        <f t="shared" si="1"/>
        <v>250000</v>
      </c>
      <c r="O86" s="8">
        <v>0</v>
      </c>
      <c r="P86" s="3"/>
    </row>
    <row r="87" spans="1:16">
      <c r="A87" s="33" t="s">
        <v>418</v>
      </c>
      <c r="B87" s="34" t="s">
        <v>419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1234079.98</v>
      </c>
      <c r="J87" s="31">
        <v>0</v>
      </c>
      <c r="K87" s="31">
        <v>0</v>
      </c>
      <c r="L87" s="31">
        <v>0</v>
      </c>
      <c r="M87" s="31">
        <v>1234079.98</v>
      </c>
      <c r="N87" s="31">
        <f t="shared" si="1"/>
        <v>0</v>
      </c>
      <c r="O87" s="8">
        <v>0</v>
      </c>
      <c r="P87" s="3"/>
    </row>
    <row r="88" spans="1:16" ht="26.25">
      <c r="A88" s="33" t="s">
        <v>324</v>
      </c>
      <c r="B88" s="34" t="s">
        <v>420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799300</v>
      </c>
      <c r="J88" s="31">
        <v>0</v>
      </c>
      <c r="K88" s="31">
        <v>0</v>
      </c>
      <c r="L88" s="31">
        <v>0</v>
      </c>
      <c r="M88" s="31">
        <v>799300</v>
      </c>
      <c r="N88" s="31">
        <f t="shared" si="1"/>
        <v>0</v>
      </c>
      <c r="O88" s="8">
        <v>0</v>
      </c>
      <c r="P88" s="3"/>
    </row>
    <row r="89" spans="1:16" ht="26.25">
      <c r="A89" s="33" t="s">
        <v>326</v>
      </c>
      <c r="B89" s="34" t="s">
        <v>421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799300</v>
      </c>
      <c r="J89" s="31">
        <v>0</v>
      </c>
      <c r="K89" s="31">
        <v>0</v>
      </c>
      <c r="L89" s="31">
        <v>0</v>
      </c>
      <c r="M89" s="31">
        <v>799300</v>
      </c>
      <c r="N89" s="31">
        <f t="shared" si="1"/>
        <v>0</v>
      </c>
      <c r="O89" s="8">
        <v>0</v>
      </c>
      <c r="P89" s="3"/>
    </row>
    <row r="90" spans="1:16">
      <c r="A90" s="33" t="s">
        <v>328</v>
      </c>
      <c r="B90" s="34" t="s">
        <v>422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799300</v>
      </c>
      <c r="J90" s="31">
        <v>0</v>
      </c>
      <c r="K90" s="31">
        <v>0</v>
      </c>
      <c r="L90" s="31">
        <v>0</v>
      </c>
      <c r="M90" s="31">
        <v>799300</v>
      </c>
      <c r="N90" s="31">
        <f t="shared" si="1"/>
        <v>0</v>
      </c>
      <c r="O90" s="8">
        <v>0</v>
      </c>
      <c r="P90" s="3"/>
    </row>
    <row r="91" spans="1:16">
      <c r="A91" s="33" t="s">
        <v>346</v>
      </c>
      <c r="B91" s="34" t="s">
        <v>423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414779.98</v>
      </c>
      <c r="J91" s="31">
        <v>0</v>
      </c>
      <c r="K91" s="31">
        <v>0</v>
      </c>
      <c r="L91" s="31">
        <v>0</v>
      </c>
      <c r="M91" s="31">
        <v>414779.98</v>
      </c>
      <c r="N91" s="31">
        <f t="shared" si="1"/>
        <v>0</v>
      </c>
      <c r="O91" s="8">
        <v>0</v>
      </c>
      <c r="P91" s="3"/>
    </row>
    <row r="92" spans="1:16">
      <c r="A92" s="33" t="s">
        <v>282</v>
      </c>
      <c r="B92" s="34" t="s">
        <v>424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414779.98</v>
      </c>
      <c r="J92" s="31">
        <v>0</v>
      </c>
      <c r="K92" s="31">
        <v>0</v>
      </c>
      <c r="L92" s="31">
        <v>0</v>
      </c>
      <c r="M92" s="31">
        <v>414779.98</v>
      </c>
      <c r="N92" s="31">
        <f t="shared" si="1"/>
        <v>0</v>
      </c>
      <c r="O92" s="8">
        <v>0</v>
      </c>
      <c r="P92" s="3"/>
    </row>
    <row r="93" spans="1:16">
      <c r="A93" s="33" t="s">
        <v>330</v>
      </c>
      <c r="B93" s="34" t="s">
        <v>425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20000</v>
      </c>
      <c r="J93" s="31">
        <v>0</v>
      </c>
      <c r="K93" s="31">
        <v>0</v>
      </c>
      <c r="L93" s="31">
        <v>0</v>
      </c>
      <c r="M93" s="31">
        <v>20000</v>
      </c>
      <c r="N93" s="31">
        <f t="shared" si="1"/>
        <v>0</v>
      </c>
      <c r="O93" s="8">
        <v>0</v>
      </c>
      <c r="P93" s="3"/>
    </row>
    <row r="94" spans="1:16">
      <c r="A94" s="33" t="s">
        <v>348</v>
      </c>
      <c r="B94" s="34" t="s">
        <v>426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20000</v>
      </c>
      <c r="J94" s="31">
        <v>0</v>
      </c>
      <c r="K94" s="31">
        <v>0</v>
      </c>
      <c r="L94" s="31">
        <v>0</v>
      </c>
      <c r="M94" s="31">
        <v>20000</v>
      </c>
      <c r="N94" s="31">
        <f t="shared" si="1"/>
        <v>0</v>
      </c>
      <c r="O94" s="8">
        <v>0</v>
      </c>
      <c r="P94" s="3"/>
    </row>
    <row r="95" spans="1:16" ht="39">
      <c r="A95" s="33" t="s">
        <v>350</v>
      </c>
      <c r="B95" s="34" t="s">
        <v>427</v>
      </c>
      <c r="C95" s="31">
        <v>0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20000</v>
      </c>
      <c r="J95" s="31">
        <v>0</v>
      </c>
      <c r="K95" s="31">
        <v>0</v>
      </c>
      <c r="L95" s="31">
        <v>0</v>
      </c>
      <c r="M95" s="31">
        <v>20000</v>
      </c>
      <c r="N95" s="31">
        <f t="shared" si="1"/>
        <v>0</v>
      </c>
      <c r="O95" s="8">
        <v>0</v>
      </c>
      <c r="P95" s="3"/>
    </row>
    <row r="96" spans="1:16">
      <c r="A96" s="33" t="s">
        <v>428</v>
      </c>
      <c r="B96" s="34" t="s">
        <v>429</v>
      </c>
      <c r="C96" s="31">
        <v>0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6834069.4400000004</v>
      </c>
      <c r="J96" s="31">
        <v>0</v>
      </c>
      <c r="K96" s="31">
        <v>0</v>
      </c>
      <c r="L96" s="31">
        <v>0</v>
      </c>
      <c r="M96" s="31">
        <v>6784644.6500000004</v>
      </c>
      <c r="N96" s="31">
        <f t="shared" si="1"/>
        <v>49424.790000000037</v>
      </c>
      <c r="O96" s="8">
        <v>0</v>
      </c>
      <c r="P96" s="3"/>
    </row>
    <row r="97" spans="1:16">
      <c r="A97" s="33" t="s">
        <v>430</v>
      </c>
      <c r="B97" s="34" t="s">
        <v>431</v>
      </c>
      <c r="C97" s="31">
        <v>0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435404.79999999999</v>
      </c>
      <c r="J97" s="31">
        <v>0</v>
      </c>
      <c r="K97" s="31">
        <v>0</v>
      </c>
      <c r="L97" s="31">
        <v>0</v>
      </c>
      <c r="M97" s="31">
        <v>434732.77</v>
      </c>
      <c r="N97" s="31">
        <f t="shared" si="1"/>
        <v>672.02999999996973</v>
      </c>
      <c r="O97" s="8">
        <v>0</v>
      </c>
      <c r="P97" s="3"/>
    </row>
    <row r="98" spans="1:16" ht="26.25">
      <c r="A98" s="33" t="s">
        <v>324</v>
      </c>
      <c r="B98" s="34" t="s">
        <v>432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47000</v>
      </c>
      <c r="J98" s="31">
        <v>0</v>
      </c>
      <c r="K98" s="31">
        <v>0</v>
      </c>
      <c r="L98" s="31">
        <v>0</v>
      </c>
      <c r="M98" s="31">
        <v>46327.97</v>
      </c>
      <c r="N98" s="31">
        <f t="shared" si="1"/>
        <v>672.02999999999884</v>
      </c>
      <c r="O98" s="8">
        <v>0</v>
      </c>
      <c r="P98" s="3"/>
    </row>
    <row r="99" spans="1:16" ht="26.25">
      <c r="A99" s="33" t="s">
        <v>326</v>
      </c>
      <c r="B99" s="34" t="s">
        <v>433</v>
      </c>
      <c r="C99" s="31">
        <v>0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47000</v>
      </c>
      <c r="J99" s="31">
        <v>0</v>
      </c>
      <c r="K99" s="31">
        <v>0</v>
      </c>
      <c r="L99" s="31">
        <v>0</v>
      </c>
      <c r="M99" s="31">
        <v>46327.97</v>
      </c>
      <c r="N99" s="31">
        <f t="shared" si="1"/>
        <v>672.02999999999884</v>
      </c>
      <c r="O99" s="8">
        <v>0</v>
      </c>
      <c r="P99" s="3"/>
    </row>
    <row r="100" spans="1:16" ht="26.25">
      <c r="A100" s="33" t="s">
        <v>434</v>
      </c>
      <c r="B100" s="34" t="s">
        <v>435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47000</v>
      </c>
      <c r="J100" s="31">
        <v>0</v>
      </c>
      <c r="K100" s="31">
        <v>0</v>
      </c>
      <c r="L100" s="31">
        <v>0</v>
      </c>
      <c r="M100" s="31">
        <v>46327.97</v>
      </c>
      <c r="N100" s="31">
        <f t="shared" si="1"/>
        <v>672.02999999999884</v>
      </c>
      <c r="O100" s="8">
        <v>0</v>
      </c>
      <c r="P100" s="3"/>
    </row>
    <row r="101" spans="1:16">
      <c r="A101" s="33" t="s">
        <v>330</v>
      </c>
      <c r="B101" s="34" t="s">
        <v>436</v>
      </c>
      <c r="C101" s="31">
        <v>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388404.8</v>
      </c>
      <c r="J101" s="31">
        <v>0</v>
      </c>
      <c r="K101" s="31">
        <v>0</v>
      </c>
      <c r="L101" s="31">
        <v>0</v>
      </c>
      <c r="M101" s="31">
        <v>388404.8</v>
      </c>
      <c r="N101" s="31">
        <f t="shared" si="1"/>
        <v>0</v>
      </c>
      <c r="O101" s="8">
        <v>0</v>
      </c>
      <c r="P101" s="3"/>
    </row>
    <row r="102" spans="1:16">
      <c r="A102" s="33" t="s">
        <v>348</v>
      </c>
      <c r="B102" s="34" t="s">
        <v>437</v>
      </c>
      <c r="C102" s="31">
        <v>0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388404.8</v>
      </c>
      <c r="J102" s="31">
        <v>0</v>
      </c>
      <c r="K102" s="31">
        <v>0</v>
      </c>
      <c r="L102" s="31">
        <v>0</v>
      </c>
      <c r="M102" s="31">
        <v>388404.8</v>
      </c>
      <c r="N102" s="31">
        <f t="shared" si="1"/>
        <v>0</v>
      </c>
      <c r="O102" s="8">
        <v>0</v>
      </c>
      <c r="P102" s="3"/>
    </row>
    <row r="103" spans="1:16" ht="39">
      <c r="A103" s="33" t="s">
        <v>350</v>
      </c>
      <c r="B103" s="34" t="s">
        <v>438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388404.8</v>
      </c>
      <c r="J103" s="31">
        <v>0</v>
      </c>
      <c r="K103" s="31">
        <v>0</v>
      </c>
      <c r="L103" s="31">
        <v>0</v>
      </c>
      <c r="M103" s="31">
        <v>388404.8</v>
      </c>
      <c r="N103" s="31">
        <f t="shared" si="1"/>
        <v>0</v>
      </c>
      <c r="O103" s="8">
        <v>0</v>
      </c>
      <c r="P103" s="3"/>
    </row>
    <row r="104" spans="1:16">
      <c r="A104" s="33" t="s">
        <v>439</v>
      </c>
      <c r="B104" s="34" t="s">
        <v>440</v>
      </c>
      <c r="C104" s="31">
        <v>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4620000</v>
      </c>
      <c r="J104" s="31">
        <v>0</v>
      </c>
      <c r="K104" s="31">
        <v>0</v>
      </c>
      <c r="L104" s="31">
        <v>0</v>
      </c>
      <c r="M104" s="31">
        <v>4620000</v>
      </c>
      <c r="N104" s="31">
        <f t="shared" si="1"/>
        <v>0</v>
      </c>
      <c r="O104" s="8">
        <v>0</v>
      </c>
      <c r="P104" s="3"/>
    </row>
    <row r="105" spans="1:16">
      <c r="A105" s="33" t="s">
        <v>330</v>
      </c>
      <c r="B105" s="34" t="s">
        <v>441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4620000</v>
      </c>
      <c r="J105" s="31">
        <v>0</v>
      </c>
      <c r="K105" s="31">
        <v>0</v>
      </c>
      <c r="L105" s="31">
        <v>0</v>
      </c>
      <c r="M105" s="31">
        <v>4620000</v>
      </c>
      <c r="N105" s="31">
        <f t="shared" si="1"/>
        <v>0</v>
      </c>
      <c r="O105" s="8">
        <v>0</v>
      </c>
      <c r="P105" s="3"/>
    </row>
    <row r="106" spans="1:16" ht="51.75">
      <c r="A106" s="33" t="s">
        <v>442</v>
      </c>
      <c r="B106" s="34" t="s">
        <v>443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4620000</v>
      </c>
      <c r="J106" s="31">
        <v>0</v>
      </c>
      <c r="K106" s="31">
        <v>0</v>
      </c>
      <c r="L106" s="31">
        <v>0</v>
      </c>
      <c r="M106" s="31">
        <v>4620000</v>
      </c>
      <c r="N106" s="31">
        <f t="shared" si="1"/>
        <v>0</v>
      </c>
      <c r="O106" s="8">
        <v>0</v>
      </c>
      <c r="P106" s="3"/>
    </row>
    <row r="107" spans="1:16" ht="51.75">
      <c r="A107" s="33" t="s">
        <v>444</v>
      </c>
      <c r="B107" s="34" t="s">
        <v>445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4620000</v>
      </c>
      <c r="J107" s="31">
        <v>0</v>
      </c>
      <c r="K107" s="31">
        <v>0</v>
      </c>
      <c r="L107" s="31">
        <v>0</v>
      </c>
      <c r="M107" s="31">
        <v>4620000</v>
      </c>
      <c r="N107" s="31">
        <f t="shared" si="1"/>
        <v>0</v>
      </c>
      <c r="O107" s="8">
        <v>0</v>
      </c>
      <c r="P107" s="3"/>
    </row>
    <row r="108" spans="1:16">
      <c r="A108" s="33" t="s">
        <v>446</v>
      </c>
      <c r="B108" s="34" t="s">
        <v>447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1778664.64</v>
      </c>
      <c r="J108" s="31">
        <v>0</v>
      </c>
      <c r="K108" s="31">
        <v>0</v>
      </c>
      <c r="L108" s="31">
        <v>0</v>
      </c>
      <c r="M108" s="31">
        <v>1729911.88</v>
      </c>
      <c r="N108" s="31">
        <f t="shared" si="1"/>
        <v>48752.760000000009</v>
      </c>
      <c r="O108" s="8">
        <v>0</v>
      </c>
      <c r="P108" s="3"/>
    </row>
    <row r="109" spans="1:16" ht="26.25">
      <c r="A109" s="33" t="s">
        <v>324</v>
      </c>
      <c r="B109" s="34" t="s">
        <v>448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788664.64</v>
      </c>
      <c r="J109" s="31">
        <v>0</v>
      </c>
      <c r="K109" s="31">
        <v>0</v>
      </c>
      <c r="L109" s="31">
        <v>0</v>
      </c>
      <c r="M109" s="31">
        <v>739911.88</v>
      </c>
      <c r="N109" s="31">
        <f t="shared" si="1"/>
        <v>48752.760000000009</v>
      </c>
      <c r="O109" s="8">
        <v>0</v>
      </c>
      <c r="P109" s="3"/>
    </row>
    <row r="110" spans="1:16" ht="26.25">
      <c r="A110" s="33" t="s">
        <v>326</v>
      </c>
      <c r="B110" s="34" t="s">
        <v>449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788664.64</v>
      </c>
      <c r="J110" s="31">
        <v>0</v>
      </c>
      <c r="K110" s="31">
        <v>0</v>
      </c>
      <c r="L110" s="31">
        <v>0</v>
      </c>
      <c r="M110" s="31">
        <v>739911.88</v>
      </c>
      <c r="N110" s="31">
        <f t="shared" si="1"/>
        <v>48752.760000000009</v>
      </c>
      <c r="O110" s="8">
        <v>0</v>
      </c>
      <c r="P110" s="3"/>
    </row>
    <row r="111" spans="1:16">
      <c r="A111" s="33" t="s">
        <v>328</v>
      </c>
      <c r="B111" s="34" t="s">
        <v>450</v>
      </c>
      <c r="C111" s="31">
        <v>0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788664.64</v>
      </c>
      <c r="J111" s="31">
        <v>0</v>
      </c>
      <c r="K111" s="31">
        <v>0</v>
      </c>
      <c r="L111" s="31">
        <v>0</v>
      </c>
      <c r="M111" s="31">
        <v>739911.88</v>
      </c>
      <c r="N111" s="31">
        <f t="shared" si="1"/>
        <v>48752.760000000009</v>
      </c>
      <c r="O111" s="8">
        <v>0</v>
      </c>
      <c r="P111" s="3"/>
    </row>
    <row r="112" spans="1:16">
      <c r="A112" s="33" t="s">
        <v>330</v>
      </c>
      <c r="B112" s="34" t="s">
        <v>451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990000</v>
      </c>
      <c r="J112" s="31">
        <v>0</v>
      </c>
      <c r="K112" s="31">
        <v>0</v>
      </c>
      <c r="L112" s="31">
        <v>0</v>
      </c>
      <c r="M112" s="31">
        <v>990000</v>
      </c>
      <c r="N112" s="31">
        <f t="shared" ref="N112:N175" si="2">I112-M112</f>
        <v>0</v>
      </c>
      <c r="O112" s="8">
        <v>0</v>
      </c>
      <c r="P112" s="3"/>
    </row>
    <row r="113" spans="1:16">
      <c r="A113" s="33" t="s">
        <v>348</v>
      </c>
      <c r="B113" s="34" t="s">
        <v>452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990000</v>
      </c>
      <c r="J113" s="31">
        <v>0</v>
      </c>
      <c r="K113" s="31">
        <v>0</v>
      </c>
      <c r="L113" s="31">
        <v>0</v>
      </c>
      <c r="M113" s="31">
        <v>990000</v>
      </c>
      <c r="N113" s="31">
        <f t="shared" si="2"/>
        <v>0</v>
      </c>
      <c r="O113" s="8">
        <v>0</v>
      </c>
      <c r="P113" s="3"/>
    </row>
    <row r="114" spans="1:16" ht="39">
      <c r="A114" s="33" t="s">
        <v>350</v>
      </c>
      <c r="B114" s="34" t="s">
        <v>453</v>
      </c>
      <c r="C114" s="31">
        <v>0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  <c r="I114" s="31">
        <v>990000</v>
      </c>
      <c r="J114" s="31">
        <v>0</v>
      </c>
      <c r="K114" s="31">
        <v>0</v>
      </c>
      <c r="L114" s="31">
        <v>0</v>
      </c>
      <c r="M114" s="31">
        <v>990000</v>
      </c>
      <c r="N114" s="31">
        <f t="shared" si="2"/>
        <v>0</v>
      </c>
      <c r="O114" s="8">
        <v>0</v>
      </c>
      <c r="P114" s="3"/>
    </row>
    <row r="115" spans="1:16">
      <c r="A115" s="33" t="s">
        <v>454</v>
      </c>
      <c r="B115" s="34" t="s">
        <v>455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382571074.18000001</v>
      </c>
      <c r="J115" s="31">
        <v>0</v>
      </c>
      <c r="K115" s="31">
        <v>0</v>
      </c>
      <c r="L115" s="31">
        <v>0</v>
      </c>
      <c r="M115" s="31">
        <v>381208973.38</v>
      </c>
      <c r="N115" s="31">
        <f t="shared" si="2"/>
        <v>1362100.8000000119</v>
      </c>
      <c r="O115" s="8">
        <v>0</v>
      </c>
      <c r="P115" s="3"/>
    </row>
    <row r="116" spans="1:16">
      <c r="A116" s="33" t="s">
        <v>456</v>
      </c>
      <c r="B116" s="34" t="s">
        <v>457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68953782.730000004</v>
      </c>
      <c r="J116" s="31">
        <v>0</v>
      </c>
      <c r="K116" s="31">
        <v>0</v>
      </c>
      <c r="L116" s="31">
        <v>0</v>
      </c>
      <c r="M116" s="31">
        <v>68938335.560000002</v>
      </c>
      <c r="N116" s="31">
        <f t="shared" si="2"/>
        <v>15447.170000001788</v>
      </c>
      <c r="O116" s="8">
        <v>0</v>
      </c>
      <c r="P116" s="3"/>
    </row>
    <row r="117" spans="1:16" ht="26.25">
      <c r="A117" s="33" t="s">
        <v>458</v>
      </c>
      <c r="B117" s="34" t="s">
        <v>459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68953782.730000004</v>
      </c>
      <c r="J117" s="31">
        <v>0</v>
      </c>
      <c r="K117" s="31">
        <v>0</v>
      </c>
      <c r="L117" s="31">
        <v>0</v>
      </c>
      <c r="M117" s="31">
        <v>68938335.560000002</v>
      </c>
      <c r="N117" s="31">
        <f t="shared" si="2"/>
        <v>15447.170000001788</v>
      </c>
      <c r="O117" s="8">
        <v>0</v>
      </c>
      <c r="P117" s="3"/>
    </row>
    <row r="118" spans="1:16">
      <c r="A118" s="33" t="s">
        <v>460</v>
      </c>
      <c r="B118" s="34" t="s">
        <v>461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68953782.730000004</v>
      </c>
      <c r="J118" s="31">
        <v>0</v>
      </c>
      <c r="K118" s="31">
        <v>0</v>
      </c>
      <c r="L118" s="31">
        <v>0</v>
      </c>
      <c r="M118" s="31">
        <v>68938335.560000002</v>
      </c>
      <c r="N118" s="31">
        <f t="shared" si="2"/>
        <v>15447.170000001788</v>
      </c>
      <c r="O118" s="8">
        <v>0</v>
      </c>
      <c r="P118" s="3"/>
    </row>
    <row r="119" spans="1:16" ht="51.75">
      <c r="A119" s="33" t="s">
        <v>462</v>
      </c>
      <c r="B119" s="34" t="s">
        <v>463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67889669.730000004</v>
      </c>
      <c r="J119" s="31">
        <v>0</v>
      </c>
      <c r="K119" s="31">
        <v>0</v>
      </c>
      <c r="L119" s="31">
        <v>0</v>
      </c>
      <c r="M119" s="31">
        <v>67874222.560000002</v>
      </c>
      <c r="N119" s="31">
        <f t="shared" si="2"/>
        <v>15447.170000001788</v>
      </c>
      <c r="O119" s="8">
        <v>0</v>
      </c>
      <c r="P119" s="3"/>
    </row>
    <row r="120" spans="1:16">
      <c r="A120" s="33" t="s">
        <v>464</v>
      </c>
      <c r="B120" s="34" t="s">
        <v>465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1064113</v>
      </c>
      <c r="J120" s="31">
        <v>0</v>
      </c>
      <c r="K120" s="31">
        <v>0</v>
      </c>
      <c r="L120" s="31">
        <v>0</v>
      </c>
      <c r="M120" s="31">
        <v>1064113</v>
      </c>
      <c r="N120" s="31">
        <f t="shared" si="2"/>
        <v>0</v>
      </c>
      <c r="O120" s="8">
        <v>0</v>
      </c>
      <c r="P120" s="3"/>
    </row>
    <row r="121" spans="1:16">
      <c r="A121" s="33" t="s">
        <v>466</v>
      </c>
      <c r="B121" s="34" t="s">
        <v>467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259793652.16999999</v>
      </c>
      <c r="J121" s="31">
        <v>0</v>
      </c>
      <c r="K121" s="31">
        <v>0</v>
      </c>
      <c r="L121" s="31">
        <v>0</v>
      </c>
      <c r="M121" s="31">
        <v>258538999.44</v>
      </c>
      <c r="N121" s="31">
        <f t="shared" si="2"/>
        <v>1254652.7299999893</v>
      </c>
      <c r="O121" s="8">
        <v>0</v>
      </c>
      <c r="P121" s="3"/>
    </row>
    <row r="122" spans="1:16" ht="64.5">
      <c r="A122" s="33" t="s">
        <v>310</v>
      </c>
      <c r="B122" s="34" t="s">
        <v>468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16255004.060000001</v>
      </c>
      <c r="J122" s="31">
        <v>0</v>
      </c>
      <c r="K122" s="31">
        <v>0</v>
      </c>
      <c r="L122" s="31">
        <v>0</v>
      </c>
      <c r="M122" s="31">
        <v>16255004.060000001</v>
      </c>
      <c r="N122" s="31">
        <f t="shared" si="2"/>
        <v>0</v>
      </c>
      <c r="O122" s="8">
        <v>0</v>
      </c>
      <c r="P122" s="3"/>
    </row>
    <row r="123" spans="1:16">
      <c r="A123" s="33" t="s">
        <v>385</v>
      </c>
      <c r="B123" s="34" t="s">
        <v>469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16255004.060000001</v>
      </c>
      <c r="J123" s="31">
        <v>0</v>
      </c>
      <c r="K123" s="31">
        <v>0</v>
      </c>
      <c r="L123" s="31">
        <v>0</v>
      </c>
      <c r="M123" s="31">
        <v>16255004.060000001</v>
      </c>
      <c r="N123" s="31">
        <f t="shared" si="2"/>
        <v>0</v>
      </c>
      <c r="O123" s="8">
        <v>0</v>
      </c>
      <c r="P123" s="3"/>
    </row>
    <row r="124" spans="1:16">
      <c r="A124" s="33" t="s">
        <v>387</v>
      </c>
      <c r="B124" s="34" t="s">
        <v>470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12536292.800000001</v>
      </c>
      <c r="J124" s="31">
        <v>0</v>
      </c>
      <c r="K124" s="31">
        <v>0</v>
      </c>
      <c r="L124" s="31">
        <v>0</v>
      </c>
      <c r="M124" s="31">
        <v>12536292.800000001</v>
      </c>
      <c r="N124" s="31">
        <f t="shared" si="2"/>
        <v>0</v>
      </c>
      <c r="O124" s="8">
        <v>0</v>
      </c>
      <c r="P124" s="3"/>
    </row>
    <row r="125" spans="1:16" ht="39">
      <c r="A125" s="33" t="s">
        <v>389</v>
      </c>
      <c r="B125" s="34" t="s">
        <v>471</v>
      </c>
      <c r="C125" s="31">
        <v>0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3718711.26</v>
      </c>
      <c r="J125" s="31">
        <v>0</v>
      </c>
      <c r="K125" s="31">
        <v>0</v>
      </c>
      <c r="L125" s="31">
        <v>0</v>
      </c>
      <c r="M125" s="31">
        <v>3718711.26</v>
      </c>
      <c r="N125" s="31">
        <f t="shared" si="2"/>
        <v>0</v>
      </c>
      <c r="O125" s="8">
        <v>0</v>
      </c>
      <c r="P125" s="3"/>
    </row>
    <row r="126" spans="1:16" ht="26.25">
      <c r="A126" s="33" t="s">
        <v>324</v>
      </c>
      <c r="B126" s="34" t="s">
        <v>472</v>
      </c>
      <c r="C126" s="31">
        <v>0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3251999.54</v>
      </c>
      <c r="J126" s="31">
        <v>0</v>
      </c>
      <c r="K126" s="31">
        <v>0</v>
      </c>
      <c r="L126" s="31">
        <v>0</v>
      </c>
      <c r="M126" s="31">
        <v>3251999.54</v>
      </c>
      <c r="N126" s="31">
        <f t="shared" si="2"/>
        <v>0</v>
      </c>
      <c r="O126" s="8">
        <v>0</v>
      </c>
      <c r="P126" s="3"/>
    </row>
    <row r="127" spans="1:16" ht="26.25">
      <c r="A127" s="33" t="s">
        <v>326</v>
      </c>
      <c r="B127" s="34" t="s">
        <v>473</v>
      </c>
      <c r="C127" s="31">
        <v>0</v>
      </c>
      <c r="D127" s="31">
        <v>0</v>
      </c>
      <c r="E127" s="31">
        <v>0</v>
      </c>
      <c r="F127" s="31">
        <v>0</v>
      </c>
      <c r="G127" s="31">
        <v>0</v>
      </c>
      <c r="H127" s="31">
        <v>0</v>
      </c>
      <c r="I127" s="31">
        <v>3251999.54</v>
      </c>
      <c r="J127" s="31">
        <v>0</v>
      </c>
      <c r="K127" s="31">
        <v>0</v>
      </c>
      <c r="L127" s="31">
        <v>0</v>
      </c>
      <c r="M127" s="31">
        <v>3251999.54</v>
      </c>
      <c r="N127" s="31">
        <f t="shared" si="2"/>
        <v>0</v>
      </c>
      <c r="O127" s="8">
        <v>0</v>
      </c>
      <c r="P127" s="3"/>
    </row>
    <row r="128" spans="1:16">
      <c r="A128" s="33" t="s">
        <v>328</v>
      </c>
      <c r="B128" s="34" t="s">
        <v>474</v>
      </c>
      <c r="C128" s="31">
        <v>0</v>
      </c>
      <c r="D128" s="31">
        <v>0</v>
      </c>
      <c r="E128" s="31">
        <v>0</v>
      </c>
      <c r="F128" s="31">
        <v>0</v>
      </c>
      <c r="G128" s="31">
        <v>0</v>
      </c>
      <c r="H128" s="31">
        <v>0</v>
      </c>
      <c r="I128" s="31">
        <v>1664393.07</v>
      </c>
      <c r="J128" s="31">
        <v>0</v>
      </c>
      <c r="K128" s="31">
        <v>0</v>
      </c>
      <c r="L128" s="31">
        <v>0</v>
      </c>
      <c r="M128" s="31">
        <v>1664393.07</v>
      </c>
      <c r="N128" s="31">
        <f t="shared" si="2"/>
        <v>0</v>
      </c>
      <c r="O128" s="8">
        <v>0</v>
      </c>
      <c r="P128" s="3"/>
    </row>
    <row r="129" spans="1:16">
      <c r="A129" s="33" t="s">
        <v>345</v>
      </c>
      <c r="B129" s="34" t="s">
        <v>475</v>
      </c>
      <c r="C129" s="31">
        <v>0</v>
      </c>
      <c r="D129" s="31">
        <v>0</v>
      </c>
      <c r="E129" s="31">
        <v>0</v>
      </c>
      <c r="F129" s="31">
        <v>0</v>
      </c>
      <c r="G129" s="31">
        <v>0</v>
      </c>
      <c r="H129" s="31">
        <v>0</v>
      </c>
      <c r="I129" s="31">
        <v>1587606.47</v>
      </c>
      <c r="J129" s="31">
        <v>0</v>
      </c>
      <c r="K129" s="31">
        <v>0</v>
      </c>
      <c r="L129" s="31">
        <v>0</v>
      </c>
      <c r="M129" s="31">
        <v>1587606.47</v>
      </c>
      <c r="N129" s="31">
        <f t="shared" si="2"/>
        <v>0</v>
      </c>
      <c r="O129" s="8">
        <v>0</v>
      </c>
      <c r="P129" s="3"/>
    </row>
    <row r="130" spans="1:16" ht="26.25">
      <c r="A130" s="33" t="s">
        <v>458</v>
      </c>
      <c r="B130" s="34" t="s">
        <v>476</v>
      </c>
      <c r="C130" s="31">
        <v>0</v>
      </c>
      <c r="D130" s="31">
        <v>0</v>
      </c>
      <c r="E130" s="31">
        <v>0</v>
      </c>
      <c r="F130" s="31">
        <v>0</v>
      </c>
      <c r="G130" s="31">
        <v>0</v>
      </c>
      <c r="H130" s="31">
        <v>0</v>
      </c>
      <c r="I130" s="31">
        <v>240208240.56</v>
      </c>
      <c r="J130" s="31">
        <v>0</v>
      </c>
      <c r="K130" s="31">
        <v>0</v>
      </c>
      <c r="L130" s="31">
        <v>0</v>
      </c>
      <c r="M130" s="31">
        <v>238953587.83000001</v>
      </c>
      <c r="N130" s="31">
        <f t="shared" si="2"/>
        <v>1254652.7299999893</v>
      </c>
      <c r="O130" s="8">
        <v>0</v>
      </c>
      <c r="P130" s="3"/>
    </row>
    <row r="131" spans="1:16">
      <c r="A131" s="33" t="s">
        <v>460</v>
      </c>
      <c r="B131" s="34" t="s">
        <v>477</v>
      </c>
      <c r="C131" s="31">
        <v>0</v>
      </c>
      <c r="D131" s="31">
        <v>0</v>
      </c>
      <c r="E131" s="31">
        <v>0</v>
      </c>
      <c r="F131" s="31">
        <v>0</v>
      </c>
      <c r="G131" s="31">
        <v>0</v>
      </c>
      <c r="H131" s="31">
        <v>0</v>
      </c>
      <c r="I131" s="31">
        <v>240208240.56</v>
      </c>
      <c r="J131" s="31">
        <v>0</v>
      </c>
      <c r="K131" s="31">
        <v>0</v>
      </c>
      <c r="L131" s="31">
        <v>0</v>
      </c>
      <c r="M131" s="31">
        <v>238953587.83000001</v>
      </c>
      <c r="N131" s="31">
        <f t="shared" si="2"/>
        <v>1254652.7299999893</v>
      </c>
      <c r="O131" s="8">
        <v>0</v>
      </c>
      <c r="P131" s="3"/>
    </row>
    <row r="132" spans="1:16" ht="51.75">
      <c r="A132" s="33" t="s">
        <v>462</v>
      </c>
      <c r="B132" s="34" t="s">
        <v>478</v>
      </c>
      <c r="C132" s="31">
        <v>0</v>
      </c>
      <c r="D132" s="31">
        <v>0</v>
      </c>
      <c r="E132" s="31">
        <v>0</v>
      </c>
      <c r="F132" s="31">
        <v>0</v>
      </c>
      <c r="G132" s="31">
        <v>0</v>
      </c>
      <c r="H132" s="31">
        <v>0</v>
      </c>
      <c r="I132" s="31">
        <v>218393147.86000001</v>
      </c>
      <c r="J132" s="31">
        <v>0</v>
      </c>
      <c r="K132" s="31">
        <v>0</v>
      </c>
      <c r="L132" s="31">
        <v>0</v>
      </c>
      <c r="M132" s="31">
        <v>217706520.88999999</v>
      </c>
      <c r="N132" s="31">
        <f t="shared" si="2"/>
        <v>686626.97000002861</v>
      </c>
      <c r="O132" s="8">
        <v>0</v>
      </c>
      <c r="P132" s="3"/>
    </row>
    <row r="133" spans="1:16">
      <c r="A133" s="33" t="s">
        <v>464</v>
      </c>
      <c r="B133" s="34" t="s">
        <v>479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21815092.699999999</v>
      </c>
      <c r="J133" s="31">
        <v>0</v>
      </c>
      <c r="K133" s="31">
        <v>0</v>
      </c>
      <c r="L133" s="31">
        <v>0</v>
      </c>
      <c r="M133" s="31">
        <v>21247066.940000001</v>
      </c>
      <c r="N133" s="31">
        <f t="shared" si="2"/>
        <v>568025.75999999791</v>
      </c>
      <c r="O133" s="8">
        <v>0</v>
      </c>
      <c r="P133" s="3"/>
    </row>
    <row r="134" spans="1:16">
      <c r="A134" s="33" t="s">
        <v>330</v>
      </c>
      <c r="B134" s="34" t="s">
        <v>480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78408.009999999995</v>
      </c>
      <c r="J134" s="31">
        <v>0</v>
      </c>
      <c r="K134" s="31">
        <v>0</v>
      </c>
      <c r="L134" s="31">
        <v>0</v>
      </c>
      <c r="M134" s="31">
        <v>78408.009999999995</v>
      </c>
      <c r="N134" s="31">
        <f t="shared" si="2"/>
        <v>0</v>
      </c>
      <c r="O134" s="8">
        <v>0</v>
      </c>
      <c r="P134" s="3"/>
    </row>
    <row r="135" spans="1:16">
      <c r="A135" s="33" t="s">
        <v>332</v>
      </c>
      <c r="B135" s="34" t="s">
        <v>481</v>
      </c>
      <c r="C135" s="31">
        <v>0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78408.009999999995</v>
      </c>
      <c r="J135" s="31">
        <v>0</v>
      </c>
      <c r="K135" s="31">
        <v>0</v>
      </c>
      <c r="L135" s="31">
        <v>0</v>
      </c>
      <c r="M135" s="31">
        <v>78408.009999999995</v>
      </c>
      <c r="N135" s="31">
        <f t="shared" si="2"/>
        <v>0</v>
      </c>
      <c r="O135" s="8">
        <v>0</v>
      </c>
      <c r="P135" s="3"/>
    </row>
    <row r="136" spans="1:16">
      <c r="A136" s="33" t="s">
        <v>334</v>
      </c>
      <c r="B136" s="34" t="s">
        <v>482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78408.009999999995</v>
      </c>
      <c r="J136" s="31">
        <v>0</v>
      </c>
      <c r="K136" s="31">
        <v>0</v>
      </c>
      <c r="L136" s="31">
        <v>0</v>
      </c>
      <c r="M136" s="31">
        <v>78408.009999999995</v>
      </c>
      <c r="N136" s="31">
        <f t="shared" si="2"/>
        <v>0</v>
      </c>
      <c r="O136" s="8">
        <v>0</v>
      </c>
      <c r="P136" s="3"/>
    </row>
    <row r="137" spans="1:16">
      <c r="A137" s="33" t="s">
        <v>483</v>
      </c>
      <c r="B137" s="34" t="s">
        <v>484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17995869.600000001</v>
      </c>
      <c r="J137" s="31">
        <v>0</v>
      </c>
      <c r="K137" s="31">
        <v>0</v>
      </c>
      <c r="L137" s="31">
        <v>0</v>
      </c>
      <c r="M137" s="31">
        <v>17995869.600000001</v>
      </c>
      <c r="N137" s="31">
        <f t="shared" si="2"/>
        <v>0</v>
      </c>
      <c r="O137" s="8">
        <v>0</v>
      </c>
      <c r="P137" s="3"/>
    </row>
    <row r="138" spans="1:16" ht="26.25">
      <c r="A138" s="33" t="s">
        <v>458</v>
      </c>
      <c r="B138" s="34" t="s">
        <v>485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1">
        <v>17995869.600000001</v>
      </c>
      <c r="J138" s="31">
        <v>0</v>
      </c>
      <c r="K138" s="31">
        <v>0</v>
      </c>
      <c r="L138" s="31">
        <v>0</v>
      </c>
      <c r="M138" s="31">
        <v>17995869.600000001</v>
      </c>
      <c r="N138" s="31">
        <f t="shared" si="2"/>
        <v>0</v>
      </c>
      <c r="O138" s="8">
        <v>0</v>
      </c>
      <c r="P138" s="3"/>
    </row>
    <row r="139" spans="1:16">
      <c r="A139" s="33" t="s">
        <v>460</v>
      </c>
      <c r="B139" s="34" t="s">
        <v>486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1">
        <v>17995869.600000001</v>
      </c>
      <c r="J139" s="31">
        <v>0</v>
      </c>
      <c r="K139" s="31">
        <v>0</v>
      </c>
      <c r="L139" s="31">
        <v>0</v>
      </c>
      <c r="M139" s="31">
        <v>17995869.600000001</v>
      </c>
      <c r="N139" s="31">
        <f t="shared" si="2"/>
        <v>0</v>
      </c>
      <c r="O139" s="8">
        <v>0</v>
      </c>
      <c r="P139" s="3"/>
    </row>
    <row r="140" spans="1:16" ht="51.75">
      <c r="A140" s="33" t="s">
        <v>462</v>
      </c>
      <c r="B140" s="34" t="s">
        <v>487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1">
        <v>13502987.460000001</v>
      </c>
      <c r="J140" s="31">
        <v>0</v>
      </c>
      <c r="K140" s="31">
        <v>0</v>
      </c>
      <c r="L140" s="31">
        <v>0</v>
      </c>
      <c r="M140" s="31">
        <v>13502987.460000001</v>
      </c>
      <c r="N140" s="31">
        <f t="shared" si="2"/>
        <v>0</v>
      </c>
      <c r="O140" s="8">
        <v>0</v>
      </c>
      <c r="P140" s="3"/>
    </row>
    <row r="141" spans="1:16">
      <c r="A141" s="33" t="s">
        <v>464</v>
      </c>
      <c r="B141" s="34" t="s">
        <v>488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I141" s="31">
        <v>4492882.1399999997</v>
      </c>
      <c r="J141" s="31">
        <v>0</v>
      </c>
      <c r="K141" s="31">
        <v>0</v>
      </c>
      <c r="L141" s="31">
        <v>0</v>
      </c>
      <c r="M141" s="31">
        <v>4492882.1399999997</v>
      </c>
      <c r="N141" s="31">
        <f t="shared" si="2"/>
        <v>0</v>
      </c>
      <c r="O141" s="8">
        <v>0</v>
      </c>
      <c r="P141" s="3"/>
    </row>
    <row r="142" spans="1:16" ht="26.25">
      <c r="A142" s="33" t="s">
        <v>489</v>
      </c>
      <c r="B142" s="34" t="s">
        <v>490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  <c r="I142" s="31">
        <v>22350</v>
      </c>
      <c r="J142" s="31">
        <v>0</v>
      </c>
      <c r="K142" s="31">
        <v>0</v>
      </c>
      <c r="L142" s="31">
        <v>0</v>
      </c>
      <c r="M142" s="31">
        <v>22350</v>
      </c>
      <c r="N142" s="31">
        <f t="shared" si="2"/>
        <v>0</v>
      </c>
      <c r="O142" s="8">
        <v>0</v>
      </c>
      <c r="P142" s="3"/>
    </row>
    <row r="143" spans="1:16" ht="26.25">
      <c r="A143" s="33" t="s">
        <v>324</v>
      </c>
      <c r="B143" s="34" t="s">
        <v>491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22350</v>
      </c>
      <c r="J143" s="31">
        <v>0</v>
      </c>
      <c r="K143" s="31">
        <v>0</v>
      </c>
      <c r="L143" s="31">
        <v>0</v>
      </c>
      <c r="M143" s="31">
        <v>22350</v>
      </c>
      <c r="N143" s="31">
        <f t="shared" si="2"/>
        <v>0</v>
      </c>
      <c r="O143" s="8">
        <v>0</v>
      </c>
      <c r="P143" s="3"/>
    </row>
    <row r="144" spans="1:16" ht="26.25">
      <c r="A144" s="33" t="s">
        <v>326</v>
      </c>
      <c r="B144" s="34" t="s">
        <v>492</v>
      </c>
      <c r="C144" s="31">
        <v>0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22350</v>
      </c>
      <c r="J144" s="31">
        <v>0</v>
      </c>
      <c r="K144" s="31">
        <v>0</v>
      </c>
      <c r="L144" s="31">
        <v>0</v>
      </c>
      <c r="M144" s="31">
        <v>22350</v>
      </c>
      <c r="N144" s="31">
        <f t="shared" si="2"/>
        <v>0</v>
      </c>
      <c r="O144" s="8">
        <v>0</v>
      </c>
      <c r="P144" s="3"/>
    </row>
    <row r="145" spans="1:16">
      <c r="A145" s="33" t="s">
        <v>328</v>
      </c>
      <c r="B145" s="34" t="s">
        <v>493</v>
      </c>
      <c r="C145" s="31">
        <v>0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  <c r="I145" s="31">
        <v>22350</v>
      </c>
      <c r="J145" s="31">
        <v>0</v>
      </c>
      <c r="K145" s="31">
        <v>0</v>
      </c>
      <c r="L145" s="31">
        <v>0</v>
      </c>
      <c r="M145" s="31">
        <v>22350</v>
      </c>
      <c r="N145" s="31">
        <f t="shared" si="2"/>
        <v>0</v>
      </c>
      <c r="O145" s="8">
        <v>0</v>
      </c>
      <c r="P145" s="3"/>
    </row>
    <row r="146" spans="1:16">
      <c r="A146" s="33" t="s">
        <v>494</v>
      </c>
      <c r="B146" s="34" t="s">
        <v>495</v>
      </c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1413844.96</v>
      </c>
      <c r="J146" s="31">
        <v>0</v>
      </c>
      <c r="K146" s="31">
        <v>0</v>
      </c>
      <c r="L146" s="31">
        <v>0</v>
      </c>
      <c r="M146" s="31">
        <v>1413844.96</v>
      </c>
      <c r="N146" s="31">
        <f t="shared" si="2"/>
        <v>0</v>
      </c>
      <c r="O146" s="8">
        <v>0</v>
      </c>
      <c r="P146" s="3"/>
    </row>
    <row r="147" spans="1:16" ht="26.25">
      <c r="A147" s="33" t="s">
        <v>324</v>
      </c>
      <c r="B147" s="34" t="s">
        <v>496</v>
      </c>
      <c r="C147" s="31">
        <v>0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  <c r="I147" s="31">
        <v>279940.87</v>
      </c>
      <c r="J147" s="31">
        <v>0</v>
      </c>
      <c r="K147" s="31">
        <v>0</v>
      </c>
      <c r="L147" s="31">
        <v>0</v>
      </c>
      <c r="M147" s="31">
        <v>279940.87</v>
      </c>
      <c r="N147" s="31">
        <f t="shared" si="2"/>
        <v>0</v>
      </c>
      <c r="O147" s="8">
        <v>0</v>
      </c>
      <c r="P147" s="3"/>
    </row>
    <row r="148" spans="1:16" ht="26.25">
      <c r="A148" s="33" t="s">
        <v>326</v>
      </c>
      <c r="B148" s="34" t="s">
        <v>497</v>
      </c>
      <c r="C148" s="31">
        <v>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279940.87</v>
      </c>
      <c r="J148" s="31">
        <v>0</v>
      </c>
      <c r="K148" s="31">
        <v>0</v>
      </c>
      <c r="L148" s="31">
        <v>0</v>
      </c>
      <c r="M148" s="31">
        <v>279940.87</v>
      </c>
      <c r="N148" s="31">
        <f t="shared" si="2"/>
        <v>0</v>
      </c>
      <c r="O148" s="8">
        <v>0</v>
      </c>
      <c r="P148" s="3"/>
    </row>
    <row r="149" spans="1:16">
      <c r="A149" s="33" t="s">
        <v>328</v>
      </c>
      <c r="B149" s="34" t="s">
        <v>498</v>
      </c>
      <c r="C149" s="31">
        <v>0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279940.87</v>
      </c>
      <c r="J149" s="31">
        <v>0</v>
      </c>
      <c r="K149" s="31">
        <v>0</v>
      </c>
      <c r="L149" s="31">
        <v>0</v>
      </c>
      <c r="M149" s="31">
        <v>279940.87</v>
      </c>
      <c r="N149" s="31">
        <f t="shared" si="2"/>
        <v>0</v>
      </c>
      <c r="O149" s="8">
        <v>0</v>
      </c>
      <c r="P149" s="3"/>
    </row>
    <row r="150" spans="1:16" ht="26.25">
      <c r="A150" s="33" t="s">
        <v>458</v>
      </c>
      <c r="B150" s="34" t="s">
        <v>499</v>
      </c>
      <c r="C150" s="31">
        <v>0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  <c r="I150" s="31">
        <v>1133904.0900000001</v>
      </c>
      <c r="J150" s="31">
        <v>0</v>
      </c>
      <c r="K150" s="31">
        <v>0</v>
      </c>
      <c r="L150" s="31">
        <v>0</v>
      </c>
      <c r="M150" s="31">
        <v>1133904.0900000001</v>
      </c>
      <c r="N150" s="31">
        <f t="shared" si="2"/>
        <v>0</v>
      </c>
      <c r="O150" s="8">
        <v>0</v>
      </c>
      <c r="P150" s="3"/>
    </row>
    <row r="151" spans="1:16">
      <c r="A151" s="33" t="s">
        <v>460</v>
      </c>
      <c r="B151" s="34" t="s">
        <v>500</v>
      </c>
      <c r="C151" s="31">
        <v>0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881779.5</v>
      </c>
      <c r="J151" s="31">
        <v>0</v>
      </c>
      <c r="K151" s="31">
        <v>0</v>
      </c>
      <c r="L151" s="31">
        <v>0</v>
      </c>
      <c r="M151" s="31">
        <v>881779.5</v>
      </c>
      <c r="N151" s="31">
        <f t="shared" si="2"/>
        <v>0</v>
      </c>
      <c r="O151" s="8">
        <v>0</v>
      </c>
      <c r="P151" s="3"/>
    </row>
    <row r="152" spans="1:16" ht="51.75">
      <c r="A152" s="33" t="s">
        <v>462</v>
      </c>
      <c r="B152" s="34" t="s">
        <v>501</v>
      </c>
      <c r="C152" s="31">
        <v>0</v>
      </c>
      <c r="D152" s="31">
        <v>0</v>
      </c>
      <c r="E152" s="31">
        <v>0</v>
      </c>
      <c r="F152" s="31">
        <v>0</v>
      </c>
      <c r="G152" s="31">
        <v>0</v>
      </c>
      <c r="H152" s="31">
        <v>0</v>
      </c>
      <c r="I152" s="31">
        <v>881779.5</v>
      </c>
      <c r="J152" s="31">
        <v>0</v>
      </c>
      <c r="K152" s="31">
        <v>0</v>
      </c>
      <c r="L152" s="31">
        <v>0</v>
      </c>
      <c r="M152" s="31">
        <v>881779.5</v>
      </c>
      <c r="N152" s="31">
        <f t="shared" si="2"/>
        <v>0</v>
      </c>
      <c r="O152" s="8">
        <v>0</v>
      </c>
      <c r="P152" s="3"/>
    </row>
    <row r="153" spans="1:16">
      <c r="A153" s="33" t="s">
        <v>502</v>
      </c>
      <c r="B153" s="34" t="s">
        <v>503</v>
      </c>
      <c r="C153" s="31">
        <v>0</v>
      </c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31">
        <v>252124.59</v>
      </c>
      <c r="J153" s="31">
        <v>0</v>
      </c>
      <c r="K153" s="31">
        <v>0</v>
      </c>
      <c r="L153" s="31">
        <v>0</v>
      </c>
      <c r="M153" s="31">
        <v>252124.59</v>
      </c>
      <c r="N153" s="31">
        <f t="shared" si="2"/>
        <v>0</v>
      </c>
      <c r="O153" s="8">
        <v>0</v>
      </c>
      <c r="P153" s="3"/>
    </row>
    <row r="154" spans="1:16" ht="51.75">
      <c r="A154" s="33" t="s">
        <v>504</v>
      </c>
      <c r="B154" s="34" t="s">
        <v>505</v>
      </c>
      <c r="C154" s="31">
        <v>0</v>
      </c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252124.59</v>
      </c>
      <c r="J154" s="31">
        <v>0</v>
      </c>
      <c r="K154" s="31">
        <v>0</v>
      </c>
      <c r="L154" s="31">
        <v>0</v>
      </c>
      <c r="M154" s="31">
        <v>252124.59</v>
      </c>
      <c r="N154" s="31">
        <f t="shared" si="2"/>
        <v>0</v>
      </c>
      <c r="O154" s="8">
        <v>0</v>
      </c>
      <c r="P154" s="3"/>
    </row>
    <row r="155" spans="1:16">
      <c r="A155" s="33" t="s">
        <v>506</v>
      </c>
      <c r="B155" s="34" t="s">
        <v>507</v>
      </c>
      <c r="C155" s="31">
        <v>0</v>
      </c>
      <c r="D155" s="31">
        <v>0</v>
      </c>
      <c r="E155" s="31">
        <v>0</v>
      </c>
      <c r="F155" s="31">
        <v>0</v>
      </c>
      <c r="G155" s="31">
        <v>0</v>
      </c>
      <c r="H155" s="31">
        <v>0</v>
      </c>
      <c r="I155" s="31">
        <v>34391574.719999999</v>
      </c>
      <c r="J155" s="31">
        <v>0</v>
      </c>
      <c r="K155" s="31">
        <v>0</v>
      </c>
      <c r="L155" s="31">
        <v>0</v>
      </c>
      <c r="M155" s="31">
        <v>34299573.82</v>
      </c>
      <c r="N155" s="31">
        <f t="shared" si="2"/>
        <v>92000.89999999851</v>
      </c>
      <c r="O155" s="8">
        <v>0</v>
      </c>
      <c r="P155" s="3"/>
    </row>
    <row r="156" spans="1:16" ht="64.5">
      <c r="A156" s="33" t="s">
        <v>310</v>
      </c>
      <c r="B156" s="34" t="s">
        <v>508</v>
      </c>
      <c r="C156" s="31">
        <v>0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14365265.800000001</v>
      </c>
      <c r="J156" s="31">
        <v>0</v>
      </c>
      <c r="K156" s="31">
        <v>0</v>
      </c>
      <c r="L156" s="31">
        <v>0</v>
      </c>
      <c r="M156" s="31">
        <v>14365265.800000001</v>
      </c>
      <c r="N156" s="31">
        <f t="shared" si="2"/>
        <v>0</v>
      </c>
      <c r="O156" s="8">
        <v>0</v>
      </c>
      <c r="P156" s="3"/>
    </row>
    <row r="157" spans="1:16">
      <c r="A157" s="33" t="s">
        <v>385</v>
      </c>
      <c r="B157" s="34" t="s">
        <v>509</v>
      </c>
      <c r="C157" s="31">
        <v>0</v>
      </c>
      <c r="D157" s="31">
        <v>0</v>
      </c>
      <c r="E157" s="31">
        <v>0</v>
      </c>
      <c r="F157" s="31">
        <v>0</v>
      </c>
      <c r="G157" s="31">
        <v>0</v>
      </c>
      <c r="H157" s="31">
        <v>0</v>
      </c>
      <c r="I157" s="31">
        <v>11919454.85</v>
      </c>
      <c r="J157" s="31">
        <v>0</v>
      </c>
      <c r="K157" s="31">
        <v>0</v>
      </c>
      <c r="L157" s="31">
        <v>0</v>
      </c>
      <c r="M157" s="31">
        <v>11919454.85</v>
      </c>
      <c r="N157" s="31">
        <f t="shared" si="2"/>
        <v>0</v>
      </c>
      <c r="O157" s="8">
        <v>0</v>
      </c>
      <c r="P157" s="3"/>
    </row>
    <row r="158" spans="1:16">
      <c r="A158" s="33" t="s">
        <v>387</v>
      </c>
      <c r="B158" s="34" t="s">
        <v>510</v>
      </c>
      <c r="C158" s="31">
        <v>0</v>
      </c>
      <c r="D158" s="31">
        <v>0</v>
      </c>
      <c r="E158" s="31">
        <v>0</v>
      </c>
      <c r="F158" s="31">
        <v>0</v>
      </c>
      <c r="G158" s="31">
        <v>0</v>
      </c>
      <c r="H158" s="31">
        <v>0</v>
      </c>
      <c r="I158" s="31">
        <v>9054079.7599999998</v>
      </c>
      <c r="J158" s="31">
        <v>0</v>
      </c>
      <c r="K158" s="31">
        <v>0</v>
      </c>
      <c r="L158" s="31">
        <v>0</v>
      </c>
      <c r="M158" s="31">
        <v>9054079.7599999998</v>
      </c>
      <c r="N158" s="31">
        <f t="shared" si="2"/>
        <v>0</v>
      </c>
      <c r="O158" s="8">
        <v>0</v>
      </c>
      <c r="P158" s="3"/>
    </row>
    <row r="159" spans="1:16" ht="39">
      <c r="A159" s="33" t="s">
        <v>389</v>
      </c>
      <c r="B159" s="34" t="s">
        <v>511</v>
      </c>
      <c r="C159" s="31">
        <v>0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2865375.09</v>
      </c>
      <c r="J159" s="31">
        <v>0</v>
      </c>
      <c r="K159" s="31">
        <v>0</v>
      </c>
      <c r="L159" s="31">
        <v>0</v>
      </c>
      <c r="M159" s="31">
        <v>2865375.09</v>
      </c>
      <c r="N159" s="31">
        <f t="shared" si="2"/>
        <v>0</v>
      </c>
      <c r="O159" s="8">
        <v>0</v>
      </c>
      <c r="P159" s="3"/>
    </row>
    <row r="160" spans="1:16" ht="26.25">
      <c r="A160" s="33" t="s">
        <v>312</v>
      </c>
      <c r="B160" s="34" t="s">
        <v>512</v>
      </c>
      <c r="C160" s="31">
        <v>0</v>
      </c>
      <c r="D160" s="31">
        <v>0</v>
      </c>
      <c r="E160" s="31">
        <v>0</v>
      </c>
      <c r="F160" s="31">
        <v>0</v>
      </c>
      <c r="G160" s="31">
        <v>0</v>
      </c>
      <c r="H160" s="31">
        <v>0</v>
      </c>
      <c r="I160" s="31">
        <v>2445810.9500000002</v>
      </c>
      <c r="J160" s="31">
        <v>0</v>
      </c>
      <c r="K160" s="31">
        <v>0</v>
      </c>
      <c r="L160" s="31">
        <v>0</v>
      </c>
      <c r="M160" s="31">
        <v>2445810.9500000002</v>
      </c>
      <c r="N160" s="31">
        <f t="shared" si="2"/>
        <v>0</v>
      </c>
      <c r="O160" s="8">
        <v>0</v>
      </c>
      <c r="P160" s="3"/>
    </row>
    <row r="161" spans="1:16" ht="26.25">
      <c r="A161" s="33" t="s">
        <v>314</v>
      </c>
      <c r="B161" s="34" t="s">
        <v>513</v>
      </c>
      <c r="C161" s="31">
        <v>0</v>
      </c>
      <c r="D161" s="31">
        <v>0</v>
      </c>
      <c r="E161" s="31">
        <v>0</v>
      </c>
      <c r="F161" s="31">
        <v>0</v>
      </c>
      <c r="G161" s="31">
        <v>0</v>
      </c>
      <c r="H161" s="31">
        <v>0</v>
      </c>
      <c r="I161" s="31">
        <v>1912727.89</v>
      </c>
      <c r="J161" s="31">
        <v>0</v>
      </c>
      <c r="K161" s="31">
        <v>0</v>
      </c>
      <c r="L161" s="31">
        <v>0</v>
      </c>
      <c r="M161" s="31">
        <v>1912727.89</v>
      </c>
      <c r="N161" s="31">
        <f t="shared" si="2"/>
        <v>0</v>
      </c>
      <c r="O161" s="8">
        <v>0</v>
      </c>
      <c r="P161" s="3"/>
    </row>
    <row r="162" spans="1:16" ht="39">
      <c r="A162" s="33" t="s">
        <v>316</v>
      </c>
      <c r="B162" s="34" t="s">
        <v>514</v>
      </c>
      <c r="C162" s="31">
        <v>0</v>
      </c>
      <c r="D162" s="31">
        <v>0</v>
      </c>
      <c r="E162" s="31">
        <v>0</v>
      </c>
      <c r="F162" s="31">
        <v>0</v>
      </c>
      <c r="G162" s="31">
        <v>0</v>
      </c>
      <c r="H162" s="31">
        <v>0</v>
      </c>
      <c r="I162" s="31">
        <v>533083.06000000006</v>
      </c>
      <c r="J162" s="31">
        <v>0</v>
      </c>
      <c r="K162" s="31">
        <v>0</v>
      </c>
      <c r="L162" s="31">
        <v>0</v>
      </c>
      <c r="M162" s="31">
        <v>533083.06000000006</v>
      </c>
      <c r="N162" s="31">
        <f t="shared" si="2"/>
        <v>0</v>
      </c>
      <c r="O162" s="8">
        <v>0</v>
      </c>
      <c r="P162" s="3"/>
    </row>
    <row r="163" spans="1:16" ht="26.25">
      <c r="A163" s="33" t="s">
        <v>324</v>
      </c>
      <c r="B163" s="34" t="s">
        <v>515</v>
      </c>
      <c r="C163" s="31">
        <v>0</v>
      </c>
      <c r="D163" s="31">
        <v>0</v>
      </c>
      <c r="E163" s="31">
        <v>0</v>
      </c>
      <c r="F163" s="31">
        <v>0</v>
      </c>
      <c r="G163" s="31">
        <v>0</v>
      </c>
      <c r="H163" s="31">
        <v>0</v>
      </c>
      <c r="I163" s="31">
        <v>19416608.920000002</v>
      </c>
      <c r="J163" s="31">
        <v>0</v>
      </c>
      <c r="K163" s="31">
        <v>0</v>
      </c>
      <c r="L163" s="31">
        <v>0</v>
      </c>
      <c r="M163" s="31">
        <v>19416608.620000001</v>
      </c>
      <c r="N163" s="31">
        <f t="shared" si="2"/>
        <v>0.30000000074505806</v>
      </c>
      <c r="O163" s="8">
        <v>0</v>
      </c>
      <c r="P163" s="3"/>
    </row>
    <row r="164" spans="1:16" ht="26.25">
      <c r="A164" s="33" t="s">
        <v>326</v>
      </c>
      <c r="B164" s="34" t="s">
        <v>516</v>
      </c>
      <c r="C164" s="31">
        <v>0</v>
      </c>
      <c r="D164" s="31">
        <v>0</v>
      </c>
      <c r="E164" s="31">
        <v>0</v>
      </c>
      <c r="F164" s="31">
        <v>0</v>
      </c>
      <c r="G164" s="31">
        <v>0</v>
      </c>
      <c r="H164" s="31">
        <v>0</v>
      </c>
      <c r="I164" s="31">
        <v>19416608.920000002</v>
      </c>
      <c r="J164" s="31">
        <v>0</v>
      </c>
      <c r="K164" s="31">
        <v>0</v>
      </c>
      <c r="L164" s="31">
        <v>0</v>
      </c>
      <c r="M164" s="31">
        <v>19416608.620000001</v>
      </c>
      <c r="N164" s="31">
        <f t="shared" si="2"/>
        <v>0.30000000074505806</v>
      </c>
      <c r="O164" s="8">
        <v>0</v>
      </c>
      <c r="P164" s="3"/>
    </row>
    <row r="165" spans="1:16">
      <c r="A165" s="33" t="s">
        <v>328</v>
      </c>
      <c r="B165" s="34" t="s">
        <v>517</v>
      </c>
      <c r="C165" s="31">
        <v>0</v>
      </c>
      <c r="D165" s="31">
        <v>0</v>
      </c>
      <c r="E165" s="31">
        <v>0</v>
      </c>
      <c r="F165" s="31">
        <v>0</v>
      </c>
      <c r="G165" s="31">
        <v>0</v>
      </c>
      <c r="H165" s="31">
        <v>0</v>
      </c>
      <c r="I165" s="31">
        <v>19201334.050000001</v>
      </c>
      <c r="J165" s="31">
        <v>0</v>
      </c>
      <c r="K165" s="31">
        <v>0</v>
      </c>
      <c r="L165" s="31">
        <v>0</v>
      </c>
      <c r="M165" s="31">
        <v>19201333.75</v>
      </c>
      <c r="N165" s="31">
        <f t="shared" si="2"/>
        <v>0.30000000074505806</v>
      </c>
      <c r="O165" s="8">
        <v>0</v>
      </c>
      <c r="P165" s="3"/>
    </row>
    <row r="166" spans="1:16">
      <c r="A166" s="33" t="s">
        <v>345</v>
      </c>
      <c r="B166" s="34" t="s">
        <v>518</v>
      </c>
      <c r="C166" s="31">
        <v>0</v>
      </c>
      <c r="D166" s="31">
        <v>0</v>
      </c>
      <c r="E166" s="31">
        <v>0</v>
      </c>
      <c r="F166" s="31">
        <v>0</v>
      </c>
      <c r="G166" s="31">
        <v>0</v>
      </c>
      <c r="H166" s="31">
        <v>0</v>
      </c>
      <c r="I166" s="31">
        <v>215274.87</v>
      </c>
      <c r="J166" s="31">
        <v>0</v>
      </c>
      <c r="K166" s="31">
        <v>0</v>
      </c>
      <c r="L166" s="31">
        <v>0</v>
      </c>
      <c r="M166" s="31">
        <v>215274.87</v>
      </c>
      <c r="N166" s="31">
        <f t="shared" si="2"/>
        <v>0</v>
      </c>
      <c r="O166" s="8">
        <v>0</v>
      </c>
      <c r="P166" s="3"/>
    </row>
    <row r="167" spans="1:16" ht="26.25">
      <c r="A167" s="33" t="s">
        <v>458</v>
      </c>
      <c r="B167" s="34" t="s">
        <v>519</v>
      </c>
      <c r="C167" s="31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606200</v>
      </c>
      <c r="J167" s="31">
        <v>0</v>
      </c>
      <c r="K167" s="31">
        <v>0</v>
      </c>
      <c r="L167" s="31">
        <v>0</v>
      </c>
      <c r="M167" s="31">
        <v>514199.4</v>
      </c>
      <c r="N167" s="31">
        <f t="shared" si="2"/>
        <v>92000.599999999977</v>
      </c>
      <c r="O167" s="8">
        <v>0</v>
      </c>
      <c r="P167" s="3"/>
    </row>
    <row r="168" spans="1:16">
      <c r="A168" s="33" t="s">
        <v>460</v>
      </c>
      <c r="B168" s="34" t="s">
        <v>520</v>
      </c>
      <c r="C168" s="31">
        <v>0</v>
      </c>
      <c r="D168" s="31">
        <v>0</v>
      </c>
      <c r="E168" s="31">
        <v>0</v>
      </c>
      <c r="F168" s="31">
        <v>0</v>
      </c>
      <c r="G168" s="31">
        <v>0</v>
      </c>
      <c r="H168" s="31">
        <v>0</v>
      </c>
      <c r="I168" s="31">
        <v>606200</v>
      </c>
      <c r="J168" s="31">
        <v>0</v>
      </c>
      <c r="K168" s="31">
        <v>0</v>
      </c>
      <c r="L168" s="31">
        <v>0</v>
      </c>
      <c r="M168" s="31">
        <v>514199.4</v>
      </c>
      <c r="N168" s="31">
        <f t="shared" si="2"/>
        <v>92000.599999999977</v>
      </c>
      <c r="O168" s="8">
        <v>0</v>
      </c>
      <c r="P168" s="3"/>
    </row>
    <row r="169" spans="1:16">
      <c r="A169" s="33" t="s">
        <v>464</v>
      </c>
      <c r="B169" s="34" t="s">
        <v>521</v>
      </c>
      <c r="C169" s="31">
        <v>0</v>
      </c>
      <c r="D169" s="31">
        <v>0</v>
      </c>
      <c r="E169" s="31">
        <v>0</v>
      </c>
      <c r="F169" s="31">
        <v>0</v>
      </c>
      <c r="G169" s="31">
        <v>0</v>
      </c>
      <c r="H169" s="31">
        <v>0</v>
      </c>
      <c r="I169" s="31">
        <v>606200</v>
      </c>
      <c r="J169" s="31">
        <v>0</v>
      </c>
      <c r="K169" s="31">
        <v>0</v>
      </c>
      <c r="L169" s="31">
        <v>0</v>
      </c>
      <c r="M169" s="31">
        <v>514199.4</v>
      </c>
      <c r="N169" s="31">
        <f t="shared" si="2"/>
        <v>92000.599999999977</v>
      </c>
      <c r="O169" s="8">
        <v>0</v>
      </c>
      <c r="P169" s="3"/>
    </row>
    <row r="170" spans="1:16">
      <c r="A170" s="33" t="s">
        <v>330</v>
      </c>
      <c r="B170" s="34" t="s">
        <v>522</v>
      </c>
      <c r="C170" s="31">
        <v>0</v>
      </c>
      <c r="D170" s="31">
        <v>0</v>
      </c>
      <c r="E170" s="31">
        <v>0</v>
      </c>
      <c r="F170" s="31">
        <v>0</v>
      </c>
      <c r="G170" s="31">
        <v>0</v>
      </c>
      <c r="H170" s="31">
        <v>0</v>
      </c>
      <c r="I170" s="31">
        <v>3500</v>
      </c>
      <c r="J170" s="31">
        <v>0</v>
      </c>
      <c r="K170" s="31">
        <v>0</v>
      </c>
      <c r="L170" s="31">
        <v>0</v>
      </c>
      <c r="M170" s="31">
        <v>3500</v>
      </c>
      <c r="N170" s="31">
        <f t="shared" si="2"/>
        <v>0</v>
      </c>
      <c r="O170" s="8">
        <v>0</v>
      </c>
      <c r="P170" s="3"/>
    </row>
    <row r="171" spans="1:16">
      <c r="A171" s="33" t="s">
        <v>332</v>
      </c>
      <c r="B171" s="34" t="s">
        <v>523</v>
      </c>
      <c r="C171" s="31">
        <v>0</v>
      </c>
      <c r="D171" s="31">
        <v>0</v>
      </c>
      <c r="E171" s="31">
        <v>0</v>
      </c>
      <c r="F171" s="31">
        <v>0</v>
      </c>
      <c r="G171" s="31">
        <v>0</v>
      </c>
      <c r="H171" s="31">
        <v>0</v>
      </c>
      <c r="I171" s="31">
        <v>3500</v>
      </c>
      <c r="J171" s="31">
        <v>0</v>
      </c>
      <c r="K171" s="31">
        <v>0</v>
      </c>
      <c r="L171" s="31">
        <v>0</v>
      </c>
      <c r="M171" s="31">
        <v>3500</v>
      </c>
      <c r="N171" s="31">
        <f t="shared" si="2"/>
        <v>0</v>
      </c>
      <c r="O171" s="8">
        <v>0</v>
      </c>
      <c r="P171" s="3"/>
    </row>
    <row r="172" spans="1:16">
      <c r="A172" s="33" t="s">
        <v>334</v>
      </c>
      <c r="B172" s="34" t="s">
        <v>524</v>
      </c>
      <c r="C172" s="31">
        <v>0</v>
      </c>
      <c r="D172" s="31">
        <v>0</v>
      </c>
      <c r="E172" s="31">
        <v>0</v>
      </c>
      <c r="F172" s="31">
        <v>0</v>
      </c>
      <c r="G172" s="31">
        <v>0</v>
      </c>
      <c r="H172" s="31">
        <v>0</v>
      </c>
      <c r="I172" s="31">
        <v>3500</v>
      </c>
      <c r="J172" s="31">
        <v>0</v>
      </c>
      <c r="K172" s="31">
        <v>0</v>
      </c>
      <c r="L172" s="31">
        <v>0</v>
      </c>
      <c r="M172" s="31">
        <v>3500</v>
      </c>
      <c r="N172" s="31">
        <f t="shared" si="2"/>
        <v>0</v>
      </c>
      <c r="O172" s="8">
        <v>0</v>
      </c>
      <c r="P172" s="3"/>
    </row>
    <row r="173" spans="1:16">
      <c r="A173" s="33" t="s">
        <v>525</v>
      </c>
      <c r="B173" s="34" t="s">
        <v>526</v>
      </c>
      <c r="C173" s="31">
        <v>0</v>
      </c>
      <c r="D173" s="31">
        <v>0</v>
      </c>
      <c r="E173" s="31">
        <v>0</v>
      </c>
      <c r="F173" s="31">
        <v>0</v>
      </c>
      <c r="G173" s="31">
        <v>0</v>
      </c>
      <c r="H173" s="31">
        <v>0</v>
      </c>
      <c r="I173" s="31">
        <v>76723079</v>
      </c>
      <c r="J173" s="31">
        <v>0</v>
      </c>
      <c r="K173" s="31">
        <v>0</v>
      </c>
      <c r="L173" s="31">
        <v>0</v>
      </c>
      <c r="M173" s="31">
        <v>75578188.730000004</v>
      </c>
      <c r="N173" s="31">
        <f t="shared" si="2"/>
        <v>1144890.2699999958</v>
      </c>
      <c r="O173" s="8">
        <v>0</v>
      </c>
      <c r="P173" s="3"/>
    </row>
    <row r="174" spans="1:16">
      <c r="A174" s="33" t="s">
        <v>527</v>
      </c>
      <c r="B174" s="34" t="s">
        <v>528</v>
      </c>
      <c r="C174" s="31">
        <v>0</v>
      </c>
      <c r="D174" s="31">
        <v>0</v>
      </c>
      <c r="E174" s="31">
        <v>0</v>
      </c>
      <c r="F174" s="31">
        <v>0</v>
      </c>
      <c r="G174" s="31">
        <v>0</v>
      </c>
      <c r="H174" s="31">
        <v>0</v>
      </c>
      <c r="I174" s="31">
        <v>56144016.57</v>
      </c>
      <c r="J174" s="31">
        <v>0</v>
      </c>
      <c r="K174" s="31">
        <v>0</v>
      </c>
      <c r="L174" s="31">
        <v>0</v>
      </c>
      <c r="M174" s="31">
        <v>55057730.469999999</v>
      </c>
      <c r="N174" s="31">
        <f t="shared" si="2"/>
        <v>1086286.1000000015</v>
      </c>
      <c r="O174" s="8">
        <v>0</v>
      </c>
      <c r="P174" s="3"/>
    </row>
    <row r="175" spans="1:16" ht="26.25">
      <c r="A175" s="33" t="s">
        <v>458</v>
      </c>
      <c r="B175" s="34" t="s">
        <v>529</v>
      </c>
      <c r="C175" s="31">
        <v>0</v>
      </c>
      <c r="D175" s="31">
        <v>0</v>
      </c>
      <c r="E175" s="31">
        <v>0</v>
      </c>
      <c r="F175" s="31">
        <v>0</v>
      </c>
      <c r="G175" s="31">
        <v>0</v>
      </c>
      <c r="H175" s="31">
        <v>0</v>
      </c>
      <c r="I175" s="31">
        <v>56144016.57</v>
      </c>
      <c r="J175" s="31">
        <v>0</v>
      </c>
      <c r="K175" s="31">
        <v>0</v>
      </c>
      <c r="L175" s="31">
        <v>0</v>
      </c>
      <c r="M175" s="31">
        <v>55057730.469999999</v>
      </c>
      <c r="N175" s="31">
        <f t="shared" si="2"/>
        <v>1086286.1000000015</v>
      </c>
      <c r="O175" s="8">
        <v>0</v>
      </c>
      <c r="P175" s="3"/>
    </row>
    <row r="176" spans="1:16">
      <c r="A176" s="33" t="s">
        <v>460</v>
      </c>
      <c r="B176" s="34" t="s">
        <v>530</v>
      </c>
      <c r="C176" s="31">
        <v>0</v>
      </c>
      <c r="D176" s="31">
        <v>0</v>
      </c>
      <c r="E176" s="31">
        <v>0</v>
      </c>
      <c r="F176" s="31">
        <v>0</v>
      </c>
      <c r="G176" s="31">
        <v>0</v>
      </c>
      <c r="H176" s="31">
        <v>0</v>
      </c>
      <c r="I176" s="31">
        <v>56144016.57</v>
      </c>
      <c r="J176" s="31">
        <v>0</v>
      </c>
      <c r="K176" s="31">
        <v>0</v>
      </c>
      <c r="L176" s="31">
        <v>0</v>
      </c>
      <c r="M176" s="31">
        <v>55057730.469999999</v>
      </c>
      <c r="N176" s="31">
        <f t="shared" ref="N176:N234" si="3">I176-M176</f>
        <v>1086286.1000000015</v>
      </c>
      <c r="O176" s="8">
        <v>0</v>
      </c>
      <c r="P176" s="3"/>
    </row>
    <row r="177" spans="1:16" ht="51.75">
      <c r="A177" s="33" t="s">
        <v>462</v>
      </c>
      <c r="B177" s="34" t="s">
        <v>531</v>
      </c>
      <c r="C177" s="31">
        <v>0</v>
      </c>
      <c r="D177" s="31">
        <v>0</v>
      </c>
      <c r="E177" s="31">
        <v>0</v>
      </c>
      <c r="F177" s="31">
        <v>0</v>
      </c>
      <c r="G177" s="31">
        <v>0</v>
      </c>
      <c r="H177" s="31">
        <v>0</v>
      </c>
      <c r="I177" s="31">
        <v>54162427.329999998</v>
      </c>
      <c r="J177" s="31">
        <v>0</v>
      </c>
      <c r="K177" s="31">
        <v>0</v>
      </c>
      <c r="L177" s="31">
        <v>0</v>
      </c>
      <c r="M177" s="31">
        <v>53076141.229999997</v>
      </c>
      <c r="N177" s="31">
        <f t="shared" si="3"/>
        <v>1086286.1000000015</v>
      </c>
      <c r="O177" s="8">
        <v>0</v>
      </c>
      <c r="P177" s="3"/>
    </row>
    <row r="178" spans="1:16">
      <c r="A178" s="33" t="s">
        <v>464</v>
      </c>
      <c r="B178" s="34" t="s">
        <v>532</v>
      </c>
      <c r="C178" s="31">
        <v>0</v>
      </c>
      <c r="D178" s="31">
        <v>0</v>
      </c>
      <c r="E178" s="31">
        <v>0</v>
      </c>
      <c r="F178" s="31">
        <v>0</v>
      </c>
      <c r="G178" s="31">
        <v>0</v>
      </c>
      <c r="H178" s="31">
        <v>0</v>
      </c>
      <c r="I178" s="31">
        <v>1981589.24</v>
      </c>
      <c r="J178" s="31">
        <v>0</v>
      </c>
      <c r="K178" s="31">
        <v>0</v>
      </c>
      <c r="L178" s="31">
        <v>0</v>
      </c>
      <c r="M178" s="31">
        <v>1981589.24</v>
      </c>
      <c r="N178" s="31">
        <f t="shared" si="3"/>
        <v>0</v>
      </c>
      <c r="O178" s="8">
        <v>0</v>
      </c>
      <c r="P178" s="3"/>
    </row>
    <row r="179" spans="1:16">
      <c r="A179" s="33" t="s">
        <v>533</v>
      </c>
      <c r="B179" s="34" t="s">
        <v>534</v>
      </c>
      <c r="C179" s="31">
        <v>0</v>
      </c>
      <c r="D179" s="31">
        <v>0</v>
      </c>
      <c r="E179" s="31">
        <v>0</v>
      </c>
      <c r="F179" s="31">
        <v>0</v>
      </c>
      <c r="G179" s="31">
        <v>0</v>
      </c>
      <c r="H179" s="31">
        <v>0</v>
      </c>
      <c r="I179" s="31">
        <v>20579062.43</v>
      </c>
      <c r="J179" s="31">
        <v>0</v>
      </c>
      <c r="K179" s="31">
        <v>0</v>
      </c>
      <c r="L179" s="31">
        <v>0</v>
      </c>
      <c r="M179" s="31">
        <v>20520458.260000002</v>
      </c>
      <c r="N179" s="31">
        <f t="shared" si="3"/>
        <v>58604.169999998063</v>
      </c>
      <c r="O179" s="8">
        <v>0</v>
      </c>
      <c r="P179" s="3"/>
    </row>
    <row r="180" spans="1:16" ht="64.5">
      <c r="A180" s="33" t="s">
        <v>310</v>
      </c>
      <c r="B180" s="34" t="s">
        <v>535</v>
      </c>
      <c r="C180" s="31">
        <v>0</v>
      </c>
      <c r="D180" s="31">
        <v>0</v>
      </c>
      <c r="E180" s="31">
        <v>0</v>
      </c>
      <c r="F180" s="31">
        <v>0</v>
      </c>
      <c r="G180" s="31">
        <v>0</v>
      </c>
      <c r="H180" s="31">
        <v>0</v>
      </c>
      <c r="I180" s="31">
        <v>19342217.239999998</v>
      </c>
      <c r="J180" s="31">
        <v>0</v>
      </c>
      <c r="K180" s="31">
        <v>0</v>
      </c>
      <c r="L180" s="31">
        <v>0</v>
      </c>
      <c r="M180" s="31">
        <v>19283798.09</v>
      </c>
      <c r="N180" s="31">
        <f t="shared" si="3"/>
        <v>58419.14999999851</v>
      </c>
      <c r="O180" s="8">
        <v>0</v>
      </c>
      <c r="P180" s="3"/>
    </row>
    <row r="181" spans="1:16">
      <c r="A181" s="33" t="s">
        <v>385</v>
      </c>
      <c r="B181" s="34" t="s">
        <v>536</v>
      </c>
      <c r="C181" s="31">
        <v>0</v>
      </c>
      <c r="D181" s="31">
        <v>0</v>
      </c>
      <c r="E181" s="31">
        <v>0</v>
      </c>
      <c r="F181" s="31">
        <v>0</v>
      </c>
      <c r="G181" s="31">
        <v>0</v>
      </c>
      <c r="H181" s="31">
        <v>0</v>
      </c>
      <c r="I181" s="31">
        <v>18388734.550000001</v>
      </c>
      <c r="J181" s="31">
        <v>0</v>
      </c>
      <c r="K181" s="31">
        <v>0</v>
      </c>
      <c r="L181" s="31">
        <v>0</v>
      </c>
      <c r="M181" s="31">
        <v>18388734.550000001</v>
      </c>
      <c r="N181" s="31">
        <f t="shared" si="3"/>
        <v>0</v>
      </c>
      <c r="O181" s="8">
        <v>0</v>
      </c>
      <c r="P181" s="3"/>
    </row>
    <row r="182" spans="1:16">
      <c r="A182" s="33" t="s">
        <v>387</v>
      </c>
      <c r="B182" s="34" t="s">
        <v>537</v>
      </c>
      <c r="C182" s="31">
        <v>0</v>
      </c>
      <c r="D182" s="31">
        <v>0</v>
      </c>
      <c r="E182" s="31">
        <v>0</v>
      </c>
      <c r="F182" s="31">
        <v>0</v>
      </c>
      <c r="G182" s="31">
        <v>0</v>
      </c>
      <c r="H182" s="31">
        <v>0</v>
      </c>
      <c r="I182" s="31">
        <v>13925744.23</v>
      </c>
      <c r="J182" s="31">
        <v>0</v>
      </c>
      <c r="K182" s="31">
        <v>0</v>
      </c>
      <c r="L182" s="31">
        <v>0</v>
      </c>
      <c r="M182" s="31">
        <v>13925744.23</v>
      </c>
      <c r="N182" s="31">
        <f t="shared" si="3"/>
        <v>0</v>
      </c>
      <c r="O182" s="8">
        <v>0</v>
      </c>
      <c r="P182" s="3"/>
    </row>
    <row r="183" spans="1:16" ht="39">
      <c r="A183" s="33" t="s">
        <v>389</v>
      </c>
      <c r="B183" s="34" t="s">
        <v>538</v>
      </c>
      <c r="C183" s="31">
        <v>0</v>
      </c>
      <c r="D183" s="31">
        <v>0</v>
      </c>
      <c r="E183" s="31">
        <v>0</v>
      </c>
      <c r="F183" s="31">
        <v>0</v>
      </c>
      <c r="G183" s="31">
        <v>0</v>
      </c>
      <c r="H183" s="31">
        <v>0</v>
      </c>
      <c r="I183" s="31">
        <v>4462990.32</v>
      </c>
      <c r="J183" s="31">
        <v>0</v>
      </c>
      <c r="K183" s="31">
        <v>0</v>
      </c>
      <c r="L183" s="31">
        <v>0</v>
      </c>
      <c r="M183" s="31">
        <v>4462990.32</v>
      </c>
      <c r="N183" s="31">
        <f t="shared" si="3"/>
        <v>0</v>
      </c>
      <c r="O183" s="8">
        <v>0</v>
      </c>
      <c r="P183" s="3"/>
    </row>
    <row r="184" spans="1:16" ht="26.25">
      <c r="A184" s="33" t="s">
        <v>312</v>
      </c>
      <c r="B184" s="34" t="s">
        <v>539</v>
      </c>
      <c r="C184" s="31">
        <v>0</v>
      </c>
      <c r="D184" s="31">
        <v>0</v>
      </c>
      <c r="E184" s="31">
        <v>0</v>
      </c>
      <c r="F184" s="31">
        <v>0</v>
      </c>
      <c r="G184" s="31">
        <v>0</v>
      </c>
      <c r="H184" s="31">
        <v>0</v>
      </c>
      <c r="I184" s="31">
        <v>953482.69</v>
      </c>
      <c r="J184" s="31">
        <v>0</v>
      </c>
      <c r="K184" s="31">
        <v>0</v>
      </c>
      <c r="L184" s="31">
        <v>0</v>
      </c>
      <c r="M184" s="31">
        <v>895063.54</v>
      </c>
      <c r="N184" s="31">
        <f t="shared" si="3"/>
        <v>58419.149999999907</v>
      </c>
      <c r="O184" s="8">
        <v>0</v>
      </c>
      <c r="P184" s="3"/>
    </row>
    <row r="185" spans="1:16" ht="26.25">
      <c r="A185" s="33" t="s">
        <v>314</v>
      </c>
      <c r="B185" s="34" t="s">
        <v>540</v>
      </c>
      <c r="C185" s="31">
        <v>0</v>
      </c>
      <c r="D185" s="31">
        <v>0</v>
      </c>
      <c r="E185" s="31">
        <v>0</v>
      </c>
      <c r="F185" s="31">
        <v>0</v>
      </c>
      <c r="G185" s="31">
        <v>0</v>
      </c>
      <c r="H185" s="31">
        <v>0</v>
      </c>
      <c r="I185" s="31">
        <v>732277.49</v>
      </c>
      <c r="J185" s="31">
        <v>0</v>
      </c>
      <c r="K185" s="31">
        <v>0</v>
      </c>
      <c r="L185" s="31">
        <v>0</v>
      </c>
      <c r="M185" s="31">
        <v>732277.49</v>
      </c>
      <c r="N185" s="31">
        <f t="shared" si="3"/>
        <v>0</v>
      </c>
      <c r="O185" s="8">
        <v>0</v>
      </c>
      <c r="P185" s="3"/>
    </row>
    <row r="186" spans="1:16" ht="39">
      <c r="A186" s="33" t="s">
        <v>316</v>
      </c>
      <c r="B186" s="34" t="s">
        <v>541</v>
      </c>
      <c r="C186" s="31">
        <v>0</v>
      </c>
      <c r="D186" s="31">
        <v>0</v>
      </c>
      <c r="E186" s="31">
        <v>0</v>
      </c>
      <c r="F186" s="31">
        <v>0</v>
      </c>
      <c r="G186" s="31">
        <v>0</v>
      </c>
      <c r="H186" s="31">
        <v>0</v>
      </c>
      <c r="I186" s="31">
        <v>221205.2</v>
      </c>
      <c r="J186" s="31">
        <v>0</v>
      </c>
      <c r="K186" s="31">
        <v>0</v>
      </c>
      <c r="L186" s="31">
        <v>0</v>
      </c>
      <c r="M186" s="31">
        <v>162786.04999999999</v>
      </c>
      <c r="N186" s="31">
        <f t="shared" si="3"/>
        <v>58419.150000000023</v>
      </c>
      <c r="O186" s="8">
        <v>0</v>
      </c>
      <c r="P186" s="3"/>
    </row>
    <row r="187" spans="1:16" ht="26.25">
      <c r="A187" s="33" t="s">
        <v>324</v>
      </c>
      <c r="B187" s="34" t="s">
        <v>542</v>
      </c>
      <c r="C187" s="31">
        <v>0</v>
      </c>
      <c r="D187" s="31">
        <v>0</v>
      </c>
      <c r="E187" s="31">
        <v>0</v>
      </c>
      <c r="F187" s="31">
        <v>0</v>
      </c>
      <c r="G187" s="31">
        <v>0</v>
      </c>
      <c r="H187" s="31">
        <v>0</v>
      </c>
      <c r="I187" s="31">
        <v>1175248.23</v>
      </c>
      <c r="J187" s="31">
        <v>0</v>
      </c>
      <c r="K187" s="31">
        <v>0</v>
      </c>
      <c r="L187" s="31">
        <v>0</v>
      </c>
      <c r="M187" s="31">
        <v>1175248.23</v>
      </c>
      <c r="N187" s="31">
        <f t="shared" si="3"/>
        <v>0</v>
      </c>
      <c r="O187" s="8">
        <v>0</v>
      </c>
      <c r="P187" s="3"/>
    </row>
    <row r="188" spans="1:16" ht="26.25">
      <c r="A188" s="33" t="s">
        <v>326</v>
      </c>
      <c r="B188" s="34" t="s">
        <v>543</v>
      </c>
      <c r="C188" s="31">
        <v>0</v>
      </c>
      <c r="D188" s="31">
        <v>0</v>
      </c>
      <c r="E188" s="31">
        <v>0</v>
      </c>
      <c r="F188" s="31">
        <v>0</v>
      </c>
      <c r="G188" s="31">
        <v>0</v>
      </c>
      <c r="H188" s="31">
        <v>0</v>
      </c>
      <c r="I188" s="31">
        <v>1175248.23</v>
      </c>
      <c r="J188" s="31">
        <v>0</v>
      </c>
      <c r="K188" s="31">
        <v>0</v>
      </c>
      <c r="L188" s="31">
        <v>0</v>
      </c>
      <c r="M188" s="31">
        <v>1175248.23</v>
      </c>
      <c r="N188" s="31">
        <f t="shared" si="3"/>
        <v>0</v>
      </c>
      <c r="O188" s="8">
        <v>0</v>
      </c>
      <c r="P188" s="3"/>
    </row>
    <row r="189" spans="1:16">
      <c r="A189" s="33" t="s">
        <v>328</v>
      </c>
      <c r="B189" s="34" t="s">
        <v>544</v>
      </c>
      <c r="C189" s="31">
        <v>0</v>
      </c>
      <c r="D189" s="31">
        <v>0</v>
      </c>
      <c r="E189" s="31">
        <v>0</v>
      </c>
      <c r="F189" s="31">
        <v>0</v>
      </c>
      <c r="G189" s="31">
        <v>0</v>
      </c>
      <c r="H189" s="31">
        <v>0</v>
      </c>
      <c r="I189" s="31">
        <v>1175248.23</v>
      </c>
      <c r="J189" s="31">
        <v>0</v>
      </c>
      <c r="K189" s="31">
        <v>0</v>
      </c>
      <c r="L189" s="31">
        <v>0</v>
      </c>
      <c r="M189" s="31">
        <v>1175248.23</v>
      </c>
      <c r="N189" s="31">
        <f t="shared" si="3"/>
        <v>0</v>
      </c>
      <c r="O189" s="8">
        <v>0</v>
      </c>
      <c r="P189" s="3"/>
    </row>
    <row r="190" spans="1:16">
      <c r="A190" s="33" t="s">
        <v>330</v>
      </c>
      <c r="B190" s="34" t="s">
        <v>545</v>
      </c>
      <c r="C190" s="31">
        <v>0</v>
      </c>
      <c r="D190" s="31">
        <v>0</v>
      </c>
      <c r="E190" s="31">
        <v>0</v>
      </c>
      <c r="F190" s="31">
        <v>0</v>
      </c>
      <c r="G190" s="31">
        <v>0</v>
      </c>
      <c r="H190" s="31">
        <v>0</v>
      </c>
      <c r="I190" s="31">
        <v>61596.959999999999</v>
      </c>
      <c r="J190" s="31">
        <v>0</v>
      </c>
      <c r="K190" s="31">
        <v>0</v>
      </c>
      <c r="L190" s="31">
        <v>0</v>
      </c>
      <c r="M190" s="31">
        <v>61411.94</v>
      </c>
      <c r="N190" s="31">
        <f t="shared" si="3"/>
        <v>185.0199999999968</v>
      </c>
      <c r="O190" s="8">
        <v>0</v>
      </c>
      <c r="P190" s="3"/>
    </row>
    <row r="191" spans="1:16">
      <c r="A191" s="33" t="s">
        <v>332</v>
      </c>
      <c r="B191" s="34" t="s">
        <v>546</v>
      </c>
      <c r="C191" s="31">
        <v>0</v>
      </c>
      <c r="D191" s="31">
        <v>0</v>
      </c>
      <c r="E191" s="31">
        <v>0</v>
      </c>
      <c r="F191" s="31">
        <v>0</v>
      </c>
      <c r="G191" s="31">
        <v>0</v>
      </c>
      <c r="H191" s="31">
        <v>0</v>
      </c>
      <c r="I191" s="31">
        <v>61596.959999999999</v>
      </c>
      <c r="J191" s="31">
        <v>0</v>
      </c>
      <c r="K191" s="31">
        <v>0</v>
      </c>
      <c r="L191" s="31">
        <v>0</v>
      </c>
      <c r="M191" s="31">
        <v>61411.94</v>
      </c>
      <c r="N191" s="31">
        <f t="shared" si="3"/>
        <v>185.0199999999968</v>
      </c>
      <c r="O191" s="8">
        <v>0</v>
      </c>
      <c r="P191" s="3"/>
    </row>
    <row r="192" spans="1:16">
      <c r="A192" s="33" t="s">
        <v>355</v>
      </c>
      <c r="B192" s="34" t="s">
        <v>547</v>
      </c>
      <c r="C192" s="31">
        <v>0</v>
      </c>
      <c r="D192" s="31">
        <v>0</v>
      </c>
      <c r="E192" s="31">
        <v>0</v>
      </c>
      <c r="F192" s="31">
        <v>0</v>
      </c>
      <c r="G192" s="31">
        <v>0</v>
      </c>
      <c r="H192" s="31">
        <v>0</v>
      </c>
      <c r="I192" s="31">
        <v>14000</v>
      </c>
      <c r="J192" s="31">
        <v>0</v>
      </c>
      <c r="K192" s="31">
        <v>0</v>
      </c>
      <c r="L192" s="31">
        <v>0</v>
      </c>
      <c r="M192" s="31">
        <v>14000</v>
      </c>
      <c r="N192" s="31">
        <f t="shared" si="3"/>
        <v>0</v>
      </c>
      <c r="O192" s="8">
        <v>0</v>
      </c>
      <c r="P192" s="3"/>
    </row>
    <row r="193" spans="1:16">
      <c r="A193" s="33" t="s">
        <v>334</v>
      </c>
      <c r="B193" s="34" t="s">
        <v>548</v>
      </c>
      <c r="C193" s="31">
        <v>0</v>
      </c>
      <c r="D193" s="31">
        <v>0</v>
      </c>
      <c r="E193" s="31">
        <v>0</v>
      </c>
      <c r="F193" s="31">
        <v>0</v>
      </c>
      <c r="G193" s="31">
        <v>0</v>
      </c>
      <c r="H193" s="31">
        <v>0</v>
      </c>
      <c r="I193" s="31">
        <v>47596.959999999999</v>
      </c>
      <c r="J193" s="31">
        <v>0</v>
      </c>
      <c r="K193" s="31">
        <v>0</v>
      </c>
      <c r="L193" s="31">
        <v>0</v>
      </c>
      <c r="M193" s="31">
        <v>47411.94</v>
      </c>
      <c r="N193" s="31">
        <f t="shared" si="3"/>
        <v>185.0199999999968</v>
      </c>
      <c r="O193" s="8">
        <v>0</v>
      </c>
      <c r="P193" s="3"/>
    </row>
    <row r="194" spans="1:16">
      <c r="A194" s="33" t="s">
        <v>549</v>
      </c>
      <c r="B194" s="34" t="s">
        <v>550</v>
      </c>
      <c r="C194" s="31">
        <v>0</v>
      </c>
      <c r="D194" s="31">
        <v>0</v>
      </c>
      <c r="E194" s="31">
        <v>0</v>
      </c>
      <c r="F194" s="31">
        <v>0</v>
      </c>
      <c r="G194" s="31">
        <v>0</v>
      </c>
      <c r="H194" s="31">
        <v>0</v>
      </c>
      <c r="I194" s="31">
        <v>5470198.4000000004</v>
      </c>
      <c r="J194" s="31">
        <v>0</v>
      </c>
      <c r="K194" s="31">
        <v>0</v>
      </c>
      <c r="L194" s="31">
        <v>0</v>
      </c>
      <c r="M194" s="31">
        <v>5377189.2599999998</v>
      </c>
      <c r="N194" s="31">
        <f t="shared" si="3"/>
        <v>93009.140000000596</v>
      </c>
      <c r="O194" s="8">
        <v>0</v>
      </c>
      <c r="P194" s="3"/>
    </row>
    <row r="195" spans="1:16">
      <c r="A195" s="33" t="s">
        <v>551</v>
      </c>
      <c r="B195" s="34" t="s">
        <v>552</v>
      </c>
      <c r="C195" s="31">
        <v>0</v>
      </c>
      <c r="D195" s="31">
        <v>0</v>
      </c>
      <c r="E195" s="31">
        <v>0</v>
      </c>
      <c r="F195" s="31">
        <v>0</v>
      </c>
      <c r="G195" s="31">
        <v>0</v>
      </c>
      <c r="H195" s="31">
        <v>0</v>
      </c>
      <c r="I195" s="31">
        <v>2181700</v>
      </c>
      <c r="J195" s="31">
        <v>0</v>
      </c>
      <c r="K195" s="31">
        <v>0</v>
      </c>
      <c r="L195" s="31">
        <v>0</v>
      </c>
      <c r="M195" s="31">
        <v>2111829.4500000002</v>
      </c>
      <c r="N195" s="31">
        <f t="shared" si="3"/>
        <v>69870.549999999814</v>
      </c>
      <c r="O195" s="8">
        <v>0</v>
      </c>
      <c r="P195" s="3"/>
    </row>
    <row r="196" spans="1:16" ht="26.25">
      <c r="A196" s="33" t="s">
        <v>324</v>
      </c>
      <c r="B196" s="34" t="s">
        <v>553</v>
      </c>
      <c r="C196" s="31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47382.8</v>
      </c>
      <c r="J196" s="31">
        <v>0</v>
      </c>
      <c r="K196" s="31">
        <v>0</v>
      </c>
      <c r="L196" s="31">
        <v>0</v>
      </c>
      <c r="M196" s="31">
        <v>35743.51</v>
      </c>
      <c r="N196" s="31">
        <f t="shared" si="3"/>
        <v>11639.29</v>
      </c>
      <c r="O196" s="8">
        <v>0</v>
      </c>
      <c r="P196" s="3"/>
    </row>
    <row r="197" spans="1:16" ht="26.25">
      <c r="A197" s="33" t="s">
        <v>326</v>
      </c>
      <c r="B197" s="34" t="s">
        <v>554</v>
      </c>
      <c r="C197" s="31">
        <v>0</v>
      </c>
      <c r="D197" s="31">
        <v>0</v>
      </c>
      <c r="E197" s="31">
        <v>0</v>
      </c>
      <c r="F197" s="31">
        <v>0</v>
      </c>
      <c r="G197" s="31">
        <v>0</v>
      </c>
      <c r="H197" s="31">
        <v>0</v>
      </c>
      <c r="I197" s="31">
        <v>47382.8</v>
      </c>
      <c r="J197" s="31">
        <v>0</v>
      </c>
      <c r="K197" s="31">
        <v>0</v>
      </c>
      <c r="L197" s="31">
        <v>0</v>
      </c>
      <c r="M197" s="31">
        <v>35743.51</v>
      </c>
      <c r="N197" s="31">
        <f t="shared" si="3"/>
        <v>11639.29</v>
      </c>
      <c r="O197" s="8">
        <v>0</v>
      </c>
      <c r="P197" s="3"/>
    </row>
    <row r="198" spans="1:16">
      <c r="A198" s="33" t="s">
        <v>328</v>
      </c>
      <c r="B198" s="34" t="s">
        <v>555</v>
      </c>
      <c r="C198" s="31">
        <v>0</v>
      </c>
      <c r="D198" s="31">
        <v>0</v>
      </c>
      <c r="E198" s="31">
        <v>0</v>
      </c>
      <c r="F198" s="31">
        <v>0</v>
      </c>
      <c r="G198" s="31">
        <v>0</v>
      </c>
      <c r="H198" s="31">
        <v>0</v>
      </c>
      <c r="I198" s="31">
        <v>47382.8</v>
      </c>
      <c r="J198" s="31">
        <v>0</v>
      </c>
      <c r="K198" s="31">
        <v>0</v>
      </c>
      <c r="L198" s="31">
        <v>0</v>
      </c>
      <c r="M198" s="31">
        <v>35743.51</v>
      </c>
      <c r="N198" s="31">
        <f t="shared" si="3"/>
        <v>11639.29</v>
      </c>
      <c r="O198" s="8">
        <v>0</v>
      </c>
      <c r="P198" s="3"/>
    </row>
    <row r="199" spans="1:16">
      <c r="A199" s="33" t="s">
        <v>556</v>
      </c>
      <c r="B199" s="34" t="s">
        <v>557</v>
      </c>
      <c r="C199" s="31">
        <v>0</v>
      </c>
      <c r="D199" s="31">
        <v>0</v>
      </c>
      <c r="E199" s="31">
        <v>0</v>
      </c>
      <c r="F199" s="31">
        <v>0</v>
      </c>
      <c r="G199" s="31">
        <v>0</v>
      </c>
      <c r="H199" s="31">
        <v>0</v>
      </c>
      <c r="I199" s="31">
        <v>2134317.2000000002</v>
      </c>
      <c r="J199" s="31">
        <v>0</v>
      </c>
      <c r="K199" s="31">
        <v>0</v>
      </c>
      <c r="L199" s="31">
        <v>0</v>
      </c>
      <c r="M199" s="31">
        <v>2076085.94</v>
      </c>
      <c r="N199" s="31">
        <f t="shared" si="3"/>
        <v>58231.260000000242</v>
      </c>
      <c r="O199" s="8">
        <v>0</v>
      </c>
      <c r="P199" s="3"/>
    </row>
    <row r="200" spans="1:16">
      <c r="A200" s="33" t="s">
        <v>558</v>
      </c>
      <c r="B200" s="34" t="s">
        <v>559</v>
      </c>
      <c r="C200" s="31">
        <v>0</v>
      </c>
      <c r="D200" s="31">
        <v>0</v>
      </c>
      <c r="E200" s="31">
        <v>0</v>
      </c>
      <c r="F200" s="31">
        <v>0</v>
      </c>
      <c r="G200" s="31">
        <v>0</v>
      </c>
      <c r="H200" s="31">
        <v>0</v>
      </c>
      <c r="I200" s="31">
        <v>2109317.2000000002</v>
      </c>
      <c r="J200" s="31">
        <v>0</v>
      </c>
      <c r="K200" s="31">
        <v>0</v>
      </c>
      <c r="L200" s="31">
        <v>0</v>
      </c>
      <c r="M200" s="31">
        <v>2051085.94</v>
      </c>
      <c r="N200" s="31">
        <f t="shared" si="3"/>
        <v>58231.260000000242</v>
      </c>
      <c r="O200" s="8">
        <v>0</v>
      </c>
      <c r="P200" s="3"/>
    </row>
    <row r="201" spans="1:16" ht="26.25">
      <c r="A201" s="33" t="s">
        <v>560</v>
      </c>
      <c r="B201" s="34" t="s">
        <v>561</v>
      </c>
      <c r="C201" s="31">
        <v>0</v>
      </c>
      <c r="D201" s="31">
        <v>0</v>
      </c>
      <c r="E201" s="31">
        <v>0</v>
      </c>
      <c r="F201" s="31">
        <v>0</v>
      </c>
      <c r="G201" s="31">
        <v>0</v>
      </c>
      <c r="H201" s="31">
        <v>0</v>
      </c>
      <c r="I201" s="31">
        <v>2109317.2000000002</v>
      </c>
      <c r="J201" s="31">
        <v>0</v>
      </c>
      <c r="K201" s="31">
        <v>0</v>
      </c>
      <c r="L201" s="31">
        <v>0</v>
      </c>
      <c r="M201" s="31">
        <v>2051085.94</v>
      </c>
      <c r="N201" s="31">
        <f t="shared" si="3"/>
        <v>58231.260000000242</v>
      </c>
      <c r="O201" s="8">
        <v>0</v>
      </c>
      <c r="P201" s="3"/>
    </row>
    <row r="202" spans="1:16" ht="26.25">
      <c r="A202" s="33" t="s">
        <v>562</v>
      </c>
      <c r="B202" s="34" t="s">
        <v>563</v>
      </c>
      <c r="C202" s="31">
        <v>0</v>
      </c>
      <c r="D202" s="31">
        <v>0</v>
      </c>
      <c r="E202" s="31">
        <v>0</v>
      </c>
      <c r="F202" s="31">
        <v>0</v>
      </c>
      <c r="G202" s="31">
        <v>0</v>
      </c>
      <c r="H202" s="31">
        <v>0</v>
      </c>
      <c r="I202" s="31">
        <v>25000</v>
      </c>
      <c r="J202" s="31">
        <v>0</v>
      </c>
      <c r="K202" s="31">
        <v>0</v>
      </c>
      <c r="L202" s="31">
        <v>0</v>
      </c>
      <c r="M202" s="31">
        <v>25000</v>
      </c>
      <c r="N202" s="31">
        <f t="shared" si="3"/>
        <v>0</v>
      </c>
      <c r="O202" s="8">
        <v>0</v>
      </c>
      <c r="P202" s="3"/>
    </row>
    <row r="203" spans="1:16" ht="26.25">
      <c r="A203" s="33" t="s">
        <v>564</v>
      </c>
      <c r="B203" s="34" t="s">
        <v>565</v>
      </c>
      <c r="C203" s="31">
        <v>0</v>
      </c>
      <c r="D203" s="31">
        <v>0</v>
      </c>
      <c r="E203" s="31">
        <v>0</v>
      </c>
      <c r="F203" s="31">
        <v>0</v>
      </c>
      <c r="G203" s="31">
        <v>0</v>
      </c>
      <c r="H203" s="31">
        <v>0</v>
      </c>
      <c r="I203" s="31">
        <v>25000</v>
      </c>
      <c r="J203" s="31">
        <v>0</v>
      </c>
      <c r="K203" s="31">
        <v>0</v>
      </c>
      <c r="L203" s="31">
        <v>0</v>
      </c>
      <c r="M203" s="31">
        <v>25000</v>
      </c>
      <c r="N203" s="31">
        <f t="shared" si="3"/>
        <v>0</v>
      </c>
      <c r="O203" s="8">
        <v>0</v>
      </c>
      <c r="P203" s="3"/>
    </row>
    <row r="204" spans="1:16">
      <c r="A204" s="33" t="s">
        <v>566</v>
      </c>
      <c r="B204" s="34" t="s">
        <v>567</v>
      </c>
      <c r="C204" s="31">
        <v>0</v>
      </c>
      <c r="D204" s="31">
        <v>0</v>
      </c>
      <c r="E204" s="31">
        <v>0</v>
      </c>
      <c r="F204" s="31">
        <v>0</v>
      </c>
      <c r="G204" s="31">
        <v>0</v>
      </c>
      <c r="H204" s="31">
        <v>0</v>
      </c>
      <c r="I204" s="31">
        <v>3288498.4</v>
      </c>
      <c r="J204" s="31">
        <v>0</v>
      </c>
      <c r="K204" s="31">
        <v>0</v>
      </c>
      <c r="L204" s="31">
        <v>0</v>
      </c>
      <c r="M204" s="31">
        <v>3265359.81</v>
      </c>
      <c r="N204" s="31">
        <f t="shared" si="3"/>
        <v>23138.589999999851</v>
      </c>
      <c r="O204" s="8">
        <v>0</v>
      </c>
      <c r="P204" s="3"/>
    </row>
    <row r="205" spans="1:16">
      <c r="A205" s="33" t="s">
        <v>556</v>
      </c>
      <c r="B205" s="34" t="s">
        <v>568</v>
      </c>
      <c r="C205" s="31">
        <v>0</v>
      </c>
      <c r="D205" s="31">
        <v>0</v>
      </c>
      <c r="E205" s="31">
        <v>0</v>
      </c>
      <c r="F205" s="31">
        <v>0</v>
      </c>
      <c r="G205" s="31">
        <v>0</v>
      </c>
      <c r="H205" s="31">
        <v>0</v>
      </c>
      <c r="I205" s="31">
        <v>3288048.4</v>
      </c>
      <c r="J205" s="31">
        <v>0</v>
      </c>
      <c r="K205" s="31">
        <v>0</v>
      </c>
      <c r="L205" s="31">
        <v>0</v>
      </c>
      <c r="M205" s="31">
        <v>3264909.81</v>
      </c>
      <c r="N205" s="31">
        <f t="shared" si="3"/>
        <v>23138.589999999851</v>
      </c>
      <c r="O205" s="8">
        <v>0</v>
      </c>
      <c r="P205" s="3"/>
    </row>
    <row r="206" spans="1:16">
      <c r="A206" s="33" t="s">
        <v>558</v>
      </c>
      <c r="B206" s="34" t="s">
        <v>569</v>
      </c>
      <c r="C206" s="31">
        <v>0</v>
      </c>
      <c r="D206" s="31">
        <v>0</v>
      </c>
      <c r="E206" s="31">
        <v>0</v>
      </c>
      <c r="F206" s="31">
        <v>0</v>
      </c>
      <c r="G206" s="31">
        <v>0</v>
      </c>
      <c r="H206" s="31">
        <v>0</v>
      </c>
      <c r="I206" s="31">
        <v>2541700</v>
      </c>
      <c r="J206" s="31">
        <v>0</v>
      </c>
      <c r="K206" s="31">
        <v>0</v>
      </c>
      <c r="L206" s="31">
        <v>0</v>
      </c>
      <c r="M206" s="31">
        <v>2541700</v>
      </c>
      <c r="N206" s="31">
        <f t="shared" si="3"/>
        <v>0</v>
      </c>
      <c r="O206" s="8">
        <v>0</v>
      </c>
      <c r="P206" s="3"/>
    </row>
    <row r="207" spans="1:16" ht="26.25">
      <c r="A207" s="33" t="s">
        <v>560</v>
      </c>
      <c r="B207" s="34" t="s">
        <v>570</v>
      </c>
      <c r="C207" s="31">
        <v>0</v>
      </c>
      <c r="D207" s="31">
        <v>0</v>
      </c>
      <c r="E207" s="31">
        <v>0</v>
      </c>
      <c r="F207" s="31">
        <v>0</v>
      </c>
      <c r="G207" s="31">
        <v>0</v>
      </c>
      <c r="H207" s="31">
        <v>0</v>
      </c>
      <c r="I207" s="31">
        <v>2541700</v>
      </c>
      <c r="J207" s="31">
        <v>0</v>
      </c>
      <c r="K207" s="31">
        <v>0</v>
      </c>
      <c r="L207" s="31">
        <v>0</v>
      </c>
      <c r="M207" s="31">
        <v>2541700</v>
      </c>
      <c r="N207" s="31">
        <f t="shared" si="3"/>
        <v>0</v>
      </c>
      <c r="O207" s="8">
        <v>0</v>
      </c>
      <c r="P207" s="3"/>
    </row>
    <row r="208" spans="1:16" ht="26.25">
      <c r="A208" s="33" t="s">
        <v>562</v>
      </c>
      <c r="B208" s="34" t="s">
        <v>571</v>
      </c>
      <c r="C208" s="31">
        <v>0</v>
      </c>
      <c r="D208" s="31">
        <v>0</v>
      </c>
      <c r="E208" s="31">
        <v>0</v>
      </c>
      <c r="F208" s="31">
        <v>0</v>
      </c>
      <c r="G208" s="31">
        <v>0</v>
      </c>
      <c r="H208" s="31">
        <v>0</v>
      </c>
      <c r="I208" s="31">
        <v>746348.4</v>
      </c>
      <c r="J208" s="31">
        <v>0</v>
      </c>
      <c r="K208" s="31">
        <v>0</v>
      </c>
      <c r="L208" s="31">
        <v>0</v>
      </c>
      <c r="M208" s="31">
        <v>723209.81</v>
      </c>
      <c r="N208" s="31">
        <f t="shared" si="3"/>
        <v>23138.589999999967</v>
      </c>
      <c r="O208" s="8">
        <v>0</v>
      </c>
      <c r="P208" s="3"/>
    </row>
    <row r="209" spans="1:16">
      <c r="A209" s="33" t="s">
        <v>572</v>
      </c>
      <c r="B209" s="34" t="s">
        <v>573</v>
      </c>
      <c r="C209" s="31">
        <v>0</v>
      </c>
      <c r="D209" s="31">
        <v>0</v>
      </c>
      <c r="E209" s="31">
        <v>0</v>
      </c>
      <c r="F209" s="31">
        <v>0</v>
      </c>
      <c r="G209" s="31">
        <v>0</v>
      </c>
      <c r="H209" s="31">
        <v>0</v>
      </c>
      <c r="I209" s="31">
        <v>746348.4</v>
      </c>
      <c r="J209" s="31">
        <v>0</v>
      </c>
      <c r="K209" s="31">
        <v>0</v>
      </c>
      <c r="L209" s="31">
        <v>0</v>
      </c>
      <c r="M209" s="31">
        <v>723209.81</v>
      </c>
      <c r="N209" s="31">
        <f t="shared" si="3"/>
        <v>23138.589999999967</v>
      </c>
      <c r="O209" s="8">
        <v>0</v>
      </c>
      <c r="P209" s="3"/>
    </row>
    <row r="210" spans="1:16" ht="26.25">
      <c r="A210" s="33" t="s">
        <v>458</v>
      </c>
      <c r="B210" s="34" t="s">
        <v>574</v>
      </c>
      <c r="C210" s="31">
        <v>0</v>
      </c>
      <c r="D210" s="31">
        <v>0</v>
      </c>
      <c r="E210" s="31">
        <v>0</v>
      </c>
      <c r="F210" s="31">
        <v>0</v>
      </c>
      <c r="G210" s="31">
        <v>0</v>
      </c>
      <c r="H210" s="31">
        <v>0</v>
      </c>
      <c r="I210" s="31">
        <v>450</v>
      </c>
      <c r="J210" s="31">
        <v>0</v>
      </c>
      <c r="K210" s="31">
        <v>0</v>
      </c>
      <c r="L210" s="31">
        <v>0</v>
      </c>
      <c r="M210" s="31">
        <v>450</v>
      </c>
      <c r="N210" s="31">
        <f t="shared" si="3"/>
        <v>0</v>
      </c>
      <c r="O210" s="8">
        <v>0</v>
      </c>
      <c r="P210" s="3"/>
    </row>
    <row r="211" spans="1:16">
      <c r="A211" s="33" t="s">
        <v>460</v>
      </c>
      <c r="B211" s="34" t="s">
        <v>575</v>
      </c>
      <c r="C211" s="31">
        <v>0</v>
      </c>
      <c r="D211" s="31">
        <v>0</v>
      </c>
      <c r="E211" s="31">
        <v>0</v>
      </c>
      <c r="F211" s="31">
        <v>0</v>
      </c>
      <c r="G211" s="31">
        <v>0</v>
      </c>
      <c r="H211" s="31">
        <v>0</v>
      </c>
      <c r="I211" s="31">
        <v>450</v>
      </c>
      <c r="J211" s="31">
        <v>0</v>
      </c>
      <c r="K211" s="31">
        <v>0</v>
      </c>
      <c r="L211" s="31">
        <v>0</v>
      </c>
      <c r="M211" s="31">
        <v>450</v>
      </c>
      <c r="N211" s="31">
        <f t="shared" si="3"/>
        <v>0</v>
      </c>
      <c r="O211" s="8">
        <v>0</v>
      </c>
      <c r="P211" s="3"/>
    </row>
    <row r="212" spans="1:16" ht="51.75">
      <c r="A212" s="33" t="s">
        <v>462</v>
      </c>
      <c r="B212" s="34" t="s">
        <v>576</v>
      </c>
      <c r="C212" s="31">
        <v>0</v>
      </c>
      <c r="D212" s="31">
        <v>0</v>
      </c>
      <c r="E212" s="31">
        <v>0</v>
      </c>
      <c r="F212" s="31">
        <v>0</v>
      </c>
      <c r="G212" s="31">
        <v>0</v>
      </c>
      <c r="H212" s="31">
        <v>0</v>
      </c>
      <c r="I212" s="31">
        <v>450</v>
      </c>
      <c r="J212" s="31">
        <v>0</v>
      </c>
      <c r="K212" s="31">
        <v>0</v>
      </c>
      <c r="L212" s="31">
        <v>0</v>
      </c>
      <c r="M212" s="31">
        <v>450</v>
      </c>
      <c r="N212" s="31">
        <f t="shared" si="3"/>
        <v>0</v>
      </c>
      <c r="O212" s="8">
        <v>0</v>
      </c>
      <c r="P212" s="3"/>
    </row>
    <row r="213" spans="1:16">
      <c r="A213" s="33" t="s">
        <v>577</v>
      </c>
      <c r="B213" s="34" t="s">
        <v>578</v>
      </c>
      <c r="C213" s="31">
        <v>0</v>
      </c>
      <c r="D213" s="31">
        <v>0</v>
      </c>
      <c r="E213" s="31">
        <v>0</v>
      </c>
      <c r="F213" s="31">
        <v>0</v>
      </c>
      <c r="G213" s="31">
        <v>0</v>
      </c>
      <c r="H213" s="31">
        <v>0</v>
      </c>
      <c r="I213" s="31">
        <v>98143907.170000002</v>
      </c>
      <c r="J213" s="31">
        <v>0</v>
      </c>
      <c r="K213" s="31">
        <v>0</v>
      </c>
      <c r="L213" s="31">
        <v>0</v>
      </c>
      <c r="M213" s="31">
        <v>98143898.920000002</v>
      </c>
      <c r="N213" s="31">
        <f t="shared" si="3"/>
        <v>8.25</v>
      </c>
      <c r="O213" s="8">
        <v>0</v>
      </c>
      <c r="P213" s="3"/>
    </row>
    <row r="214" spans="1:16">
      <c r="A214" s="33" t="s">
        <v>579</v>
      </c>
      <c r="B214" s="34" t="s">
        <v>580</v>
      </c>
      <c r="C214" s="31">
        <v>0</v>
      </c>
      <c r="D214" s="31">
        <v>0</v>
      </c>
      <c r="E214" s="31">
        <v>0</v>
      </c>
      <c r="F214" s="31">
        <v>0</v>
      </c>
      <c r="G214" s="31">
        <v>0</v>
      </c>
      <c r="H214" s="31">
        <v>0</v>
      </c>
      <c r="I214" s="31">
        <v>331057.17</v>
      </c>
      <c r="J214" s="31">
        <v>0</v>
      </c>
      <c r="K214" s="31">
        <v>0</v>
      </c>
      <c r="L214" s="31">
        <v>0</v>
      </c>
      <c r="M214" s="31">
        <v>331048.92</v>
      </c>
      <c r="N214" s="31">
        <f t="shared" si="3"/>
        <v>8.25</v>
      </c>
      <c r="O214" s="8">
        <v>0</v>
      </c>
      <c r="P214" s="3"/>
    </row>
    <row r="215" spans="1:16" ht="26.25">
      <c r="A215" s="33" t="s">
        <v>324</v>
      </c>
      <c r="B215" s="34" t="s">
        <v>581</v>
      </c>
      <c r="C215" s="31">
        <v>0</v>
      </c>
      <c r="D215" s="31">
        <v>0</v>
      </c>
      <c r="E215" s="31">
        <v>0</v>
      </c>
      <c r="F215" s="31">
        <v>0</v>
      </c>
      <c r="G215" s="31">
        <v>0</v>
      </c>
      <c r="H215" s="31">
        <v>0</v>
      </c>
      <c r="I215" s="31">
        <v>331057.17</v>
      </c>
      <c r="J215" s="31">
        <v>0</v>
      </c>
      <c r="K215" s="31">
        <v>0</v>
      </c>
      <c r="L215" s="31">
        <v>0</v>
      </c>
      <c r="M215" s="31">
        <v>331048.92</v>
      </c>
      <c r="N215" s="31">
        <f t="shared" si="3"/>
        <v>8.25</v>
      </c>
      <c r="O215" s="8">
        <v>0</v>
      </c>
      <c r="P215" s="3"/>
    </row>
    <row r="216" spans="1:16" ht="26.25">
      <c r="A216" s="33" t="s">
        <v>326</v>
      </c>
      <c r="B216" s="34" t="s">
        <v>582</v>
      </c>
      <c r="C216" s="31">
        <v>0</v>
      </c>
      <c r="D216" s="31">
        <v>0</v>
      </c>
      <c r="E216" s="31">
        <v>0</v>
      </c>
      <c r="F216" s="31">
        <v>0</v>
      </c>
      <c r="G216" s="31">
        <v>0</v>
      </c>
      <c r="H216" s="31">
        <v>0</v>
      </c>
      <c r="I216" s="31">
        <v>331057.17</v>
      </c>
      <c r="J216" s="31">
        <v>0</v>
      </c>
      <c r="K216" s="31">
        <v>0</v>
      </c>
      <c r="L216" s="31">
        <v>0</v>
      </c>
      <c r="M216" s="31">
        <v>331048.92</v>
      </c>
      <c r="N216" s="31">
        <f t="shared" si="3"/>
        <v>8.25</v>
      </c>
      <c r="O216" s="8">
        <v>0</v>
      </c>
      <c r="P216" s="3"/>
    </row>
    <row r="217" spans="1:16">
      <c r="A217" s="33" t="s">
        <v>328</v>
      </c>
      <c r="B217" s="34" t="s">
        <v>583</v>
      </c>
      <c r="C217" s="31">
        <v>0</v>
      </c>
      <c r="D217" s="31">
        <v>0</v>
      </c>
      <c r="E217" s="31">
        <v>0</v>
      </c>
      <c r="F217" s="31">
        <v>0</v>
      </c>
      <c r="G217" s="31">
        <v>0</v>
      </c>
      <c r="H217" s="31">
        <v>0</v>
      </c>
      <c r="I217" s="31">
        <v>331057.17</v>
      </c>
      <c r="J217" s="31">
        <v>0</v>
      </c>
      <c r="K217" s="31">
        <v>0</v>
      </c>
      <c r="L217" s="31">
        <v>0</v>
      </c>
      <c r="M217" s="31">
        <v>331048.92</v>
      </c>
      <c r="N217" s="31">
        <f t="shared" si="3"/>
        <v>8.25</v>
      </c>
      <c r="O217" s="8">
        <v>0</v>
      </c>
      <c r="P217" s="3"/>
    </row>
    <row r="218" spans="1:16">
      <c r="A218" s="33" t="s">
        <v>584</v>
      </c>
      <c r="B218" s="34" t="s">
        <v>585</v>
      </c>
      <c r="C218" s="31">
        <v>0</v>
      </c>
      <c r="D218" s="31">
        <v>0</v>
      </c>
      <c r="E218" s="31">
        <v>0</v>
      </c>
      <c r="F218" s="31">
        <v>0</v>
      </c>
      <c r="G218" s="31">
        <v>0</v>
      </c>
      <c r="H218" s="31">
        <v>0</v>
      </c>
      <c r="I218" s="31">
        <v>97812850</v>
      </c>
      <c r="J218" s="31">
        <v>0</v>
      </c>
      <c r="K218" s="31">
        <v>0</v>
      </c>
      <c r="L218" s="31">
        <v>0</v>
      </c>
      <c r="M218" s="31">
        <v>97812850</v>
      </c>
      <c r="N218" s="31">
        <f t="shared" si="3"/>
        <v>0</v>
      </c>
      <c r="O218" s="8">
        <v>0</v>
      </c>
      <c r="P218" s="3"/>
    </row>
    <row r="219" spans="1:16" ht="26.25">
      <c r="A219" s="33" t="s">
        <v>324</v>
      </c>
      <c r="B219" s="34" t="s">
        <v>586</v>
      </c>
      <c r="C219" s="31">
        <v>0</v>
      </c>
      <c r="D219" s="31">
        <v>0</v>
      </c>
      <c r="E219" s="31">
        <v>0</v>
      </c>
      <c r="F219" s="31">
        <v>0</v>
      </c>
      <c r="G219" s="31">
        <v>0</v>
      </c>
      <c r="H219" s="31">
        <v>0</v>
      </c>
      <c r="I219" s="31">
        <v>97812850</v>
      </c>
      <c r="J219" s="31">
        <v>0</v>
      </c>
      <c r="K219" s="31">
        <v>0</v>
      </c>
      <c r="L219" s="31">
        <v>0</v>
      </c>
      <c r="M219" s="31">
        <v>97812850</v>
      </c>
      <c r="N219" s="31">
        <f t="shared" si="3"/>
        <v>0</v>
      </c>
      <c r="O219" s="8">
        <v>0</v>
      </c>
      <c r="P219" s="3"/>
    </row>
    <row r="220" spans="1:16" ht="26.25">
      <c r="A220" s="33" t="s">
        <v>326</v>
      </c>
      <c r="B220" s="34" t="s">
        <v>587</v>
      </c>
      <c r="C220" s="31">
        <v>0</v>
      </c>
      <c r="D220" s="31">
        <v>0</v>
      </c>
      <c r="E220" s="31">
        <v>0</v>
      </c>
      <c r="F220" s="31">
        <v>0</v>
      </c>
      <c r="G220" s="31">
        <v>0</v>
      </c>
      <c r="H220" s="31">
        <v>0</v>
      </c>
      <c r="I220" s="31">
        <v>97812850</v>
      </c>
      <c r="J220" s="31">
        <v>0</v>
      </c>
      <c r="K220" s="31">
        <v>0</v>
      </c>
      <c r="L220" s="31">
        <v>0</v>
      </c>
      <c r="M220" s="31">
        <v>97812850</v>
      </c>
      <c r="N220" s="31">
        <f t="shared" si="3"/>
        <v>0</v>
      </c>
      <c r="O220" s="8">
        <v>0</v>
      </c>
      <c r="P220" s="3"/>
    </row>
    <row r="221" spans="1:16">
      <c r="A221" s="33" t="s">
        <v>328</v>
      </c>
      <c r="B221" s="34" t="s">
        <v>588</v>
      </c>
      <c r="C221" s="31">
        <v>0</v>
      </c>
      <c r="D221" s="31">
        <v>0</v>
      </c>
      <c r="E221" s="31">
        <v>0</v>
      </c>
      <c r="F221" s="31">
        <v>0</v>
      </c>
      <c r="G221" s="31">
        <v>0</v>
      </c>
      <c r="H221" s="31">
        <v>0</v>
      </c>
      <c r="I221" s="31">
        <v>97812850</v>
      </c>
      <c r="J221" s="31">
        <v>0</v>
      </c>
      <c r="K221" s="31">
        <v>0</v>
      </c>
      <c r="L221" s="31">
        <v>0</v>
      </c>
      <c r="M221" s="31">
        <v>97812850</v>
      </c>
      <c r="N221" s="31">
        <f t="shared" si="3"/>
        <v>0</v>
      </c>
      <c r="O221" s="8">
        <v>0</v>
      </c>
      <c r="P221" s="3"/>
    </row>
    <row r="222" spans="1:16">
      <c r="A222" s="33" t="s">
        <v>589</v>
      </c>
      <c r="B222" s="34" t="s">
        <v>590</v>
      </c>
      <c r="C222" s="31">
        <v>0</v>
      </c>
      <c r="D222" s="31">
        <v>0</v>
      </c>
      <c r="E222" s="31">
        <v>0</v>
      </c>
      <c r="F222" s="31">
        <v>0</v>
      </c>
      <c r="G222" s="31">
        <v>0</v>
      </c>
      <c r="H222" s="31">
        <v>0</v>
      </c>
      <c r="I222" s="31">
        <v>1684673.31</v>
      </c>
      <c r="J222" s="31">
        <v>0</v>
      </c>
      <c r="K222" s="31">
        <v>0</v>
      </c>
      <c r="L222" s="31">
        <v>0</v>
      </c>
      <c r="M222" s="31">
        <v>1684673.31</v>
      </c>
      <c r="N222" s="31">
        <f t="shared" si="3"/>
        <v>0</v>
      </c>
      <c r="O222" s="8">
        <v>0</v>
      </c>
      <c r="P222" s="3"/>
    </row>
    <row r="223" spans="1:16">
      <c r="A223" s="33" t="s">
        <v>591</v>
      </c>
      <c r="B223" s="34" t="s">
        <v>592</v>
      </c>
      <c r="C223" s="31">
        <v>0</v>
      </c>
      <c r="D223" s="31">
        <v>0</v>
      </c>
      <c r="E223" s="31">
        <v>0</v>
      </c>
      <c r="F223" s="31">
        <v>0</v>
      </c>
      <c r="G223" s="31">
        <v>0</v>
      </c>
      <c r="H223" s="31">
        <v>0</v>
      </c>
      <c r="I223" s="31">
        <v>1684673.31</v>
      </c>
      <c r="J223" s="31">
        <v>0</v>
      </c>
      <c r="K223" s="31">
        <v>0</v>
      </c>
      <c r="L223" s="31">
        <v>0</v>
      </c>
      <c r="M223" s="31">
        <v>1684673.31</v>
      </c>
      <c r="N223" s="31">
        <f t="shared" si="3"/>
        <v>0</v>
      </c>
      <c r="O223" s="8">
        <v>0</v>
      </c>
      <c r="P223" s="3"/>
    </row>
    <row r="224" spans="1:16">
      <c r="A224" s="33" t="s">
        <v>330</v>
      </c>
      <c r="B224" s="34" t="s">
        <v>593</v>
      </c>
      <c r="C224" s="31">
        <v>0</v>
      </c>
      <c r="D224" s="31">
        <v>0</v>
      </c>
      <c r="E224" s="31">
        <v>0</v>
      </c>
      <c r="F224" s="31">
        <v>0</v>
      </c>
      <c r="G224" s="31">
        <v>0</v>
      </c>
      <c r="H224" s="31">
        <v>0</v>
      </c>
      <c r="I224" s="31">
        <v>1684673.31</v>
      </c>
      <c r="J224" s="31">
        <v>0</v>
      </c>
      <c r="K224" s="31">
        <v>0</v>
      </c>
      <c r="L224" s="31">
        <v>0</v>
      </c>
      <c r="M224" s="31">
        <v>1684673.31</v>
      </c>
      <c r="N224" s="31">
        <f t="shared" si="3"/>
        <v>0</v>
      </c>
      <c r="O224" s="8">
        <v>0</v>
      </c>
      <c r="P224" s="3"/>
    </row>
    <row r="225" spans="1:16" ht="51.75">
      <c r="A225" s="33" t="s">
        <v>442</v>
      </c>
      <c r="B225" s="34" t="s">
        <v>594</v>
      </c>
      <c r="C225" s="31">
        <v>0</v>
      </c>
      <c r="D225" s="31">
        <v>0</v>
      </c>
      <c r="E225" s="31">
        <v>0</v>
      </c>
      <c r="F225" s="31">
        <v>0</v>
      </c>
      <c r="G225" s="31">
        <v>0</v>
      </c>
      <c r="H225" s="31">
        <v>0</v>
      </c>
      <c r="I225" s="31">
        <v>1684673.31</v>
      </c>
      <c r="J225" s="31">
        <v>0</v>
      </c>
      <c r="K225" s="31">
        <v>0</v>
      </c>
      <c r="L225" s="31">
        <v>0</v>
      </c>
      <c r="M225" s="31">
        <v>1684673.31</v>
      </c>
      <c r="N225" s="31">
        <f t="shared" si="3"/>
        <v>0</v>
      </c>
      <c r="O225" s="8">
        <v>0</v>
      </c>
      <c r="P225" s="3"/>
    </row>
    <row r="226" spans="1:16" ht="51.75">
      <c r="A226" s="33" t="s">
        <v>444</v>
      </c>
      <c r="B226" s="34" t="s">
        <v>595</v>
      </c>
      <c r="C226" s="31">
        <v>0</v>
      </c>
      <c r="D226" s="31">
        <v>0</v>
      </c>
      <c r="E226" s="31">
        <v>0</v>
      </c>
      <c r="F226" s="31">
        <v>0</v>
      </c>
      <c r="G226" s="31">
        <v>0</v>
      </c>
      <c r="H226" s="31">
        <v>0</v>
      </c>
      <c r="I226" s="31">
        <v>1684673.31</v>
      </c>
      <c r="J226" s="31">
        <v>0</v>
      </c>
      <c r="K226" s="31">
        <v>0</v>
      </c>
      <c r="L226" s="31">
        <v>0</v>
      </c>
      <c r="M226" s="31">
        <v>1684673.31</v>
      </c>
      <c r="N226" s="31">
        <f t="shared" si="3"/>
        <v>0</v>
      </c>
      <c r="O226" s="8">
        <v>0</v>
      </c>
      <c r="P226" s="3"/>
    </row>
    <row r="227" spans="1:16" ht="39">
      <c r="A227" s="33" t="s">
        <v>596</v>
      </c>
      <c r="B227" s="34" t="s">
        <v>597</v>
      </c>
      <c r="C227" s="31">
        <v>0</v>
      </c>
      <c r="D227" s="31">
        <v>0</v>
      </c>
      <c r="E227" s="31">
        <v>0</v>
      </c>
      <c r="F227" s="31">
        <v>0</v>
      </c>
      <c r="G227" s="31">
        <v>0</v>
      </c>
      <c r="H227" s="31">
        <v>0</v>
      </c>
      <c r="I227" s="31">
        <v>6153037.46</v>
      </c>
      <c r="J227" s="31">
        <v>0</v>
      </c>
      <c r="K227" s="31">
        <v>0</v>
      </c>
      <c r="L227" s="31">
        <v>0</v>
      </c>
      <c r="M227" s="31">
        <v>6153037.46</v>
      </c>
      <c r="N227" s="31">
        <f t="shared" si="3"/>
        <v>0</v>
      </c>
      <c r="O227" s="8">
        <v>0</v>
      </c>
      <c r="P227" s="3"/>
    </row>
    <row r="228" spans="1:16" ht="39">
      <c r="A228" s="33" t="s">
        <v>598</v>
      </c>
      <c r="B228" s="34" t="s">
        <v>599</v>
      </c>
      <c r="C228" s="31">
        <v>0</v>
      </c>
      <c r="D228" s="31">
        <v>0</v>
      </c>
      <c r="E228" s="31">
        <v>0</v>
      </c>
      <c r="F228" s="31">
        <v>0</v>
      </c>
      <c r="G228" s="31">
        <v>0</v>
      </c>
      <c r="H228" s="31">
        <v>0</v>
      </c>
      <c r="I228" s="31">
        <v>4209910</v>
      </c>
      <c r="J228" s="31">
        <v>0</v>
      </c>
      <c r="K228" s="31">
        <v>0</v>
      </c>
      <c r="L228" s="31">
        <v>0</v>
      </c>
      <c r="M228" s="31">
        <v>4209910</v>
      </c>
      <c r="N228" s="31">
        <f t="shared" si="3"/>
        <v>0</v>
      </c>
      <c r="O228" s="8">
        <v>0</v>
      </c>
      <c r="P228" s="3"/>
    </row>
    <row r="229" spans="1:16">
      <c r="A229" s="33" t="s">
        <v>346</v>
      </c>
      <c r="B229" s="34" t="s">
        <v>600</v>
      </c>
      <c r="C229" s="31">
        <v>0</v>
      </c>
      <c r="D229" s="31">
        <v>0</v>
      </c>
      <c r="E229" s="31">
        <v>0</v>
      </c>
      <c r="F229" s="31">
        <v>0</v>
      </c>
      <c r="G229" s="31">
        <v>0</v>
      </c>
      <c r="H229" s="31">
        <v>0</v>
      </c>
      <c r="I229" s="31">
        <v>4209910</v>
      </c>
      <c r="J229" s="31">
        <v>0</v>
      </c>
      <c r="K229" s="31">
        <v>0</v>
      </c>
      <c r="L229" s="31">
        <v>0</v>
      </c>
      <c r="M229" s="31">
        <v>4209910</v>
      </c>
      <c r="N229" s="31">
        <f t="shared" si="3"/>
        <v>0</v>
      </c>
      <c r="O229" s="8">
        <v>0</v>
      </c>
      <c r="P229" s="3"/>
    </row>
    <row r="230" spans="1:16">
      <c r="A230" s="33" t="s">
        <v>601</v>
      </c>
      <c r="B230" s="34" t="s">
        <v>602</v>
      </c>
      <c r="C230" s="31">
        <v>0</v>
      </c>
      <c r="D230" s="31">
        <v>0</v>
      </c>
      <c r="E230" s="31">
        <v>0</v>
      </c>
      <c r="F230" s="31">
        <v>0</v>
      </c>
      <c r="G230" s="31">
        <v>0</v>
      </c>
      <c r="H230" s="31">
        <v>0</v>
      </c>
      <c r="I230" s="31">
        <v>4209910</v>
      </c>
      <c r="J230" s="31">
        <v>0</v>
      </c>
      <c r="K230" s="31">
        <v>0</v>
      </c>
      <c r="L230" s="31">
        <v>0</v>
      </c>
      <c r="M230" s="31">
        <v>4209910</v>
      </c>
      <c r="N230" s="31">
        <f t="shared" si="3"/>
        <v>0</v>
      </c>
      <c r="O230" s="8">
        <v>0</v>
      </c>
      <c r="P230" s="3"/>
    </row>
    <row r="231" spans="1:16">
      <c r="A231" s="33" t="s">
        <v>222</v>
      </c>
      <c r="B231" s="34" t="s">
        <v>603</v>
      </c>
      <c r="C231" s="31">
        <v>0</v>
      </c>
      <c r="D231" s="31">
        <v>0</v>
      </c>
      <c r="E231" s="31">
        <v>0</v>
      </c>
      <c r="F231" s="31">
        <v>0</v>
      </c>
      <c r="G231" s="31">
        <v>0</v>
      </c>
      <c r="H231" s="31">
        <v>0</v>
      </c>
      <c r="I231" s="31">
        <v>4209910</v>
      </c>
      <c r="J231" s="31">
        <v>0</v>
      </c>
      <c r="K231" s="31">
        <v>0</v>
      </c>
      <c r="L231" s="31">
        <v>0</v>
      </c>
      <c r="M231" s="31">
        <v>4209910</v>
      </c>
      <c r="N231" s="31">
        <f t="shared" si="3"/>
        <v>0</v>
      </c>
      <c r="O231" s="8">
        <v>0</v>
      </c>
      <c r="P231" s="3"/>
    </row>
    <row r="232" spans="1:16">
      <c r="A232" s="33" t="s">
        <v>604</v>
      </c>
      <c r="B232" s="34" t="s">
        <v>605</v>
      </c>
      <c r="C232" s="31">
        <v>0</v>
      </c>
      <c r="D232" s="31">
        <v>0</v>
      </c>
      <c r="E232" s="31">
        <v>0</v>
      </c>
      <c r="F232" s="31">
        <v>0</v>
      </c>
      <c r="G232" s="31">
        <v>0</v>
      </c>
      <c r="H232" s="31">
        <v>0</v>
      </c>
      <c r="I232" s="31">
        <v>1943127.46</v>
      </c>
      <c r="J232" s="31">
        <v>0</v>
      </c>
      <c r="K232" s="31">
        <v>0</v>
      </c>
      <c r="L232" s="31">
        <v>0</v>
      </c>
      <c r="M232" s="31">
        <v>1943127.46</v>
      </c>
      <c r="N232" s="31">
        <f t="shared" si="3"/>
        <v>0</v>
      </c>
      <c r="O232" s="8">
        <v>0</v>
      </c>
      <c r="P232" s="3"/>
    </row>
    <row r="233" spans="1:16">
      <c r="A233" s="33" t="s">
        <v>346</v>
      </c>
      <c r="B233" s="34" t="s">
        <v>606</v>
      </c>
      <c r="C233" s="31">
        <v>0</v>
      </c>
      <c r="D233" s="31">
        <v>0</v>
      </c>
      <c r="E233" s="31">
        <v>0</v>
      </c>
      <c r="F233" s="31">
        <v>0</v>
      </c>
      <c r="G233" s="31">
        <v>0</v>
      </c>
      <c r="H233" s="31">
        <v>0</v>
      </c>
      <c r="I233" s="31">
        <v>1943127.46</v>
      </c>
      <c r="J233" s="31">
        <v>0</v>
      </c>
      <c r="K233" s="31">
        <v>0</v>
      </c>
      <c r="L233" s="31">
        <v>0</v>
      </c>
      <c r="M233" s="31">
        <v>1943127.46</v>
      </c>
      <c r="N233" s="31">
        <f t="shared" si="3"/>
        <v>0</v>
      </c>
      <c r="O233" s="8">
        <v>0</v>
      </c>
      <c r="P233" s="3"/>
    </row>
    <row r="234" spans="1:16" ht="15.75" thickBot="1">
      <c r="A234" s="33" t="s">
        <v>282</v>
      </c>
      <c r="B234" s="34" t="s">
        <v>607</v>
      </c>
      <c r="C234" s="31">
        <v>0</v>
      </c>
      <c r="D234" s="31">
        <v>0</v>
      </c>
      <c r="E234" s="31">
        <v>0</v>
      </c>
      <c r="F234" s="31">
        <v>0</v>
      </c>
      <c r="G234" s="31">
        <v>0</v>
      </c>
      <c r="H234" s="31">
        <v>0</v>
      </c>
      <c r="I234" s="31">
        <v>1943127.46</v>
      </c>
      <c r="J234" s="31">
        <v>0</v>
      </c>
      <c r="K234" s="31">
        <v>0</v>
      </c>
      <c r="L234" s="31">
        <v>0</v>
      </c>
      <c r="M234" s="31">
        <v>1943127.46</v>
      </c>
      <c r="N234" s="31">
        <f t="shared" si="3"/>
        <v>0</v>
      </c>
      <c r="O234" s="8">
        <v>0</v>
      </c>
      <c r="P234" s="3"/>
    </row>
    <row r="235" spans="1:16" ht="12.95" customHeight="1" thickBot="1">
      <c r="A235" s="51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20"/>
      <c r="P235" s="3"/>
    </row>
    <row r="236" spans="1:16" ht="54.75" customHeight="1" thickBot="1">
      <c r="A236" s="53" t="s">
        <v>608</v>
      </c>
      <c r="B236" s="54" t="s">
        <v>12</v>
      </c>
      <c r="C236" s="55">
        <v>0</v>
      </c>
      <c r="D236" s="55">
        <v>0</v>
      </c>
      <c r="E236" s="55">
        <v>0</v>
      </c>
      <c r="F236" s="55">
        <v>0</v>
      </c>
      <c r="G236" s="55">
        <v>0</v>
      </c>
      <c r="H236" s="55">
        <v>0</v>
      </c>
      <c r="I236" s="55">
        <v>-3822570.68</v>
      </c>
      <c r="J236" s="55">
        <v>0</v>
      </c>
      <c r="K236" s="55">
        <v>0</v>
      </c>
      <c r="L236" s="55">
        <v>0</v>
      </c>
      <c r="M236" s="55">
        <v>313816.65999999997</v>
      </c>
      <c r="N236" s="55">
        <f>I236-M236</f>
        <v>-4136387.3400000003</v>
      </c>
      <c r="O236" s="21">
        <v>0</v>
      </c>
      <c r="P236" s="3"/>
    </row>
    <row r="237" spans="1:16" ht="12.95" customHeight="1">
      <c r="A237" s="2"/>
      <c r="B237" s="22"/>
      <c r="C237" s="11" t="s">
        <v>302</v>
      </c>
      <c r="D237" s="11" t="s">
        <v>302</v>
      </c>
      <c r="E237" s="11" t="s">
        <v>302</v>
      </c>
      <c r="F237" s="11" t="s">
        <v>302</v>
      </c>
      <c r="G237" s="11" t="s">
        <v>302</v>
      </c>
      <c r="H237" s="11" t="s">
        <v>302</v>
      </c>
      <c r="I237" s="11"/>
      <c r="J237" s="11" t="s">
        <v>302</v>
      </c>
      <c r="K237" s="11" t="s">
        <v>302</v>
      </c>
      <c r="L237" s="11" t="s">
        <v>302</v>
      </c>
      <c r="M237" s="11"/>
      <c r="N237" s="11"/>
      <c r="O237" s="11" t="s">
        <v>302</v>
      </c>
      <c r="P237" s="3"/>
    </row>
    <row r="238" spans="1:16" ht="12.95" customHeight="1">
      <c r="A238" s="4"/>
      <c r="B238" s="4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3"/>
      <c r="P238" s="3"/>
    </row>
  </sheetData>
  <pageMargins left="0.78749999999999998" right="0.59027779999999996" top="0.59027779999999996" bottom="0.39374999999999999" header="0" footer="0"/>
  <pageSetup paperSize="9" fitToWidth="2" fitToHeight="0" orientation="landscape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abSelected="1" zoomScaleNormal="100" zoomScaleSheetLayoutView="100" workbookViewId="0">
      <selection activeCell="B17" sqref="B17"/>
    </sheetView>
  </sheetViews>
  <sheetFormatPr defaultColWidth="9.42578125" defaultRowHeight="15"/>
  <cols>
    <col min="1" max="1" width="50.85546875" style="1" customWidth="1"/>
    <col min="2" max="2" width="25.140625" style="1" customWidth="1"/>
    <col min="3" max="8" width="9.42578125" style="1" hidden="1"/>
    <col min="9" max="9" width="16.140625" style="1" customWidth="1"/>
    <col min="10" max="15" width="9.42578125" style="1" hidden="1"/>
    <col min="16" max="16" width="14" style="1" customWidth="1"/>
    <col min="17" max="17" width="15" style="1" customWidth="1"/>
    <col min="18" max="18" width="9.42578125" style="1" hidden="1"/>
    <col min="19" max="19" width="6.85546875" style="1" customWidth="1"/>
    <col min="20" max="16384" width="9.42578125" style="1"/>
  </cols>
  <sheetData>
    <row r="1" spans="1:19" ht="10.5" customHeight="1">
      <c r="A1" s="13"/>
      <c r="B1" s="14"/>
      <c r="C1" s="10"/>
      <c r="D1" s="10"/>
      <c r="E1" s="10"/>
      <c r="F1" s="10"/>
      <c r="G1" s="10"/>
      <c r="H1" s="10"/>
      <c r="I1" s="10"/>
      <c r="J1" s="2"/>
      <c r="K1" s="2"/>
      <c r="L1" s="2"/>
      <c r="M1" s="2"/>
      <c r="N1" s="2"/>
      <c r="O1" s="2"/>
      <c r="P1" s="2"/>
      <c r="Q1" s="2"/>
      <c r="R1" s="3"/>
      <c r="S1" s="3"/>
    </row>
    <row r="2" spans="1:19" s="68" customFormat="1" ht="14.1" customHeight="1">
      <c r="A2" s="73" t="s">
        <v>609</v>
      </c>
      <c r="B2" s="74"/>
      <c r="C2" s="70"/>
      <c r="D2" s="70"/>
      <c r="E2" s="70"/>
      <c r="F2" s="70"/>
      <c r="G2" s="70"/>
      <c r="H2" s="70"/>
      <c r="I2" s="70"/>
      <c r="J2" s="72"/>
      <c r="K2" s="72"/>
      <c r="L2" s="72"/>
      <c r="M2" s="72"/>
      <c r="N2" s="72"/>
      <c r="O2" s="72"/>
      <c r="P2" s="72"/>
      <c r="Q2" s="72"/>
      <c r="R2" s="66"/>
      <c r="S2" s="67"/>
    </row>
    <row r="3" spans="1:19" ht="14.1" customHeight="1" thickBot="1">
      <c r="A3" s="23"/>
      <c r="B3" s="17"/>
      <c r="C3" s="16"/>
      <c r="D3" s="16"/>
      <c r="E3" s="16"/>
      <c r="F3" s="16"/>
      <c r="G3" s="16"/>
      <c r="H3" s="16"/>
      <c r="I3" s="16"/>
      <c r="J3" s="2"/>
      <c r="K3" s="2"/>
      <c r="L3" s="2"/>
      <c r="M3" s="2"/>
      <c r="N3" s="2"/>
      <c r="O3" s="2"/>
      <c r="P3" s="2"/>
      <c r="Q3" s="2"/>
      <c r="R3" s="3"/>
      <c r="S3" s="3"/>
    </row>
    <row r="4" spans="1:19" ht="138" customHeight="1" thickBot="1">
      <c r="A4" s="26"/>
      <c r="B4" s="27" t="s">
        <v>633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28" t="s">
        <v>1</v>
      </c>
      <c r="J4" s="7" t="s">
        <v>3</v>
      </c>
      <c r="K4" s="7" t="s">
        <v>4</v>
      </c>
      <c r="L4" s="7" t="s">
        <v>5</v>
      </c>
      <c r="M4" s="7" t="s">
        <v>6</v>
      </c>
      <c r="N4" s="7" t="s">
        <v>7</v>
      </c>
      <c r="O4" s="7" t="s">
        <v>8</v>
      </c>
      <c r="P4" s="29" t="s">
        <v>2</v>
      </c>
      <c r="Q4" s="30" t="s">
        <v>634</v>
      </c>
      <c r="R4" s="7" t="s">
        <v>9</v>
      </c>
      <c r="S4" s="3"/>
    </row>
    <row r="5" spans="1:19" ht="38.25" customHeight="1">
      <c r="A5" s="48" t="s">
        <v>610</v>
      </c>
      <c r="B5" s="56" t="s">
        <v>12</v>
      </c>
      <c r="C5" s="31">
        <v>0</v>
      </c>
      <c r="D5" s="31">
        <v>0</v>
      </c>
      <c r="E5" s="31">
        <v>0</v>
      </c>
      <c r="F5" s="31">
        <v>0</v>
      </c>
      <c r="G5" s="31">
        <v>0</v>
      </c>
      <c r="H5" s="31">
        <v>0</v>
      </c>
      <c r="I5" s="31">
        <v>3822570.68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  <c r="P5" s="31">
        <v>-313816.65999999997</v>
      </c>
      <c r="Q5" s="31">
        <f>I5-P5</f>
        <v>4136387.3400000003</v>
      </c>
      <c r="R5" s="9">
        <v>0</v>
      </c>
      <c r="S5" s="3"/>
    </row>
    <row r="6" spans="1:19" ht="19.5" customHeight="1">
      <c r="A6" s="57" t="s">
        <v>611</v>
      </c>
      <c r="B6" s="58"/>
      <c r="C6" s="58"/>
      <c r="D6" s="58"/>
      <c r="E6" s="58"/>
      <c r="F6" s="58"/>
      <c r="G6" s="58"/>
      <c r="H6" s="58"/>
      <c r="I6" s="58"/>
      <c r="J6" s="59"/>
      <c r="K6" s="59"/>
      <c r="L6" s="59"/>
      <c r="M6" s="59"/>
      <c r="N6" s="59"/>
      <c r="O6" s="59"/>
      <c r="P6" s="59"/>
      <c r="Q6" s="59"/>
      <c r="R6" s="24"/>
      <c r="S6" s="3"/>
    </row>
    <row r="7" spans="1:19" ht="24.75" customHeight="1">
      <c r="A7" s="60" t="s">
        <v>612</v>
      </c>
      <c r="B7" s="61" t="s">
        <v>12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0</v>
      </c>
      <c r="I7" s="50">
        <v>3822570.68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-313816.65999999997</v>
      </c>
      <c r="Q7" s="50">
        <f>I7-P7</f>
        <v>4136387.3400000003</v>
      </c>
      <c r="R7" s="18">
        <v>0</v>
      </c>
      <c r="S7" s="3"/>
    </row>
    <row r="8" spans="1:19" ht="26.25">
      <c r="A8" s="33" t="s">
        <v>613</v>
      </c>
      <c r="B8" s="61" t="s">
        <v>614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3822570.68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-313816.65999999997</v>
      </c>
      <c r="Q8" s="50">
        <f t="shared" ref="Q8:Q18" si="0">I8-P8</f>
        <v>4136387.3400000003</v>
      </c>
      <c r="R8" s="18">
        <v>0</v>
      </c>
      <c r="S8" s="3"/>
    </row>
    <row r="9" spans="1:19" ht="24.75" customHeight="1">
      <c r="A9" s="60" t="s">
        <v>615</v>
      </c>
      <c r="B9" s="61" t="s">
        <v>12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-686313686.34000003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-668749423.50999999</v>
      </c>
      <c r="Q9" s="50">
        <f t="shared" si="0"/>
        <v>-17564262.830000043</v>
      </c>
      <c r="R9" s="18">
        <v>0</v>
      </c>
      <c r="S9" s="3"/>
    </row>
    <row r="10" spans="1:19">
      <c r="A10" s="33" t="s">
        <v>616</v>
      </c>
      <c r="B10" s="61" t="s">
        <v>617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-686313686.34000003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-668749423.50999999</v>
      </c>
      <c r="Q10" s="50">
        <f t="shared" si="0"/>
        <v>-17564262.830000043</v>
      </c>
      <c r="R10" s="18">
        <v>0</v>
      </c>
      <c r="S10" s="3"/>
    </row>
    <row r="11" spans="1:19">
      <c r="A11" s="33" t="s">
        <v>618</v>
      </c>
      <c r="B11" s="61" t="s">
        <v>619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-686313686.34000003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-668749423.50999999</v>
      </c>
      <c r="Q11" s="50">
        <f t="shared" si="0"/>
        <v>-17564262.830000043</v>
      </c>
      <c r="R11" s="18">
        <v>0</v>
      </c>
      <c r="S11" s="3"/>
    </row>
    <row r="12" spans="1:19" ht="26.25">
      <c r="A12" s="33" t="s">
        <v>620</v>
      </c>
      <c r="B12" s="61" t="s">
        <v>621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-686313686.34000003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-668749423.50999999</v>
      </c>
      <c r="Q12" s="50">
        <f t="shared" si="0"/>
        <v>-17564262.830000043</v>
      </c>
      <c r="R12" s="18">
        <v>0</v>
      </c>
      <c r="S12" s="3"/>
    </row>
    <row r="13" spans="1:19" ht="26.25">
      <c r="A13" s="33" t="s">
        <v>622</v>
      </c>
      <c r="B13" s="61" t="s">
        <v>623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-686313686.34000003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-668749423.50999999</v>
      </c>
      <c r="Q13" s="50">
        <f t="shared" si="0"/>
        <v>-17564262.830000043</v>
      </c>
      <c r="R13" s="18">
        <v>0</v>
      </c>
      <c r="S13" s="3"/>
    </row>
    <row r="14" spans="1:19" ht="24.75" customHeight="1">
      <c r="A14" s="60" t="s">
        <v>624</v>
      </c>
      <c r="B14" s="61" t="s">
        <v>12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690136257.01999998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668435606.85000002</v>
      </c>
      <c r="Q14" s="50">
        <f t="shared" si="0"/>
        <v>21700650.169999957</v>
      </c>
      <c r="R14" s="18">
        <v>0</v>
      </c>
      <c r="S14" s="3"/>
    </row>
    <row r="15" spans="1:19">
      <c r="A15" s="33" t="s">
        <v>625</v>
      </c>
      <c r="B15" s="61" t="s">
        <v>626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690136257.01999998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668435606.85000002</v>
      </c>
      <c r="Q15" s="50">
        <f t="shared" si="0"/>
        <v>21700650.169999957</v>
      </c>
      <c r="R15" s="18">
        <v>0</v>
      </c>
      <c r="S15" s="3"/>
    </row>
    <row r="16" spans="1:19">
      <c r="A16" s="33" t="s">
        <v>627</v>
      </c>
      <c r="B16" s="61" t="s">
        <v>628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690136257.01999998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668435606.85000002</v>
      </c>
      <c r="Q16" s="50">
        <f t="shared" si="0"/>
        <v>21700650.169999957</v>
      </c>
      <c r="R16" s="18">
        <v>0</v>
      </c>
      <c r="S16" s="3"/>
    </row>
    <row r="17" spans="1:19" ht="26.25">
      <c r="A17" s="33" t="s">
        <v>629</v>
      </c>
      <c r="B17" s="61" t="s">
        <v>630</v>
      </c>
      <c r="C17" s="50">
        <v>0</v>
      </c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690136257.01999998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668435606.85000002</v>
      </c>
      <c r="Q17" s="50">
        <f t="shared" si="0"/>
        <v>21700650.169999957</v>
      </c>
      <c r="R17" s="18">
        <v>0</v>
      </c>
      <c r="S17" s="3"/>
    </row>
    <row r="18" spans="1:19" ht="27" thickBot="1">
      <c r="A18" s="33" t="s">
        <v>631</v>
      </c>
      <c r="B18" s="61" t="s">
        <v>632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690136257.01999998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50">
        <v>668435606.85000002</v>
      </c>
      <c r="Q18" s="50">
        <f t="shared" si="0"/>
        <v>21700650.169999957</v>
      </c>
      <c r="R18" s="18">
        <v>0</v>
      </c>
      <c r="S18" s="3"/>
    </row>
    <row r="19" spans="1:19" ht="12.95" customHeight="1">
      <c r="A19" s="25"/>
      <c r="B19" s="22"/>
      <c r="C19" s="5" t="s">
        <v>302</v>
      </c>
      <c r="D19" s="5" t="s">
        <v>302</v>
      </c>
      <c r="E19" s="5" t="s">
        <v>302</v>
      </c>
      <c r="F19" s="5" t="s">
        <v>302</v>
      </c>
      <c r="G19" s="5" t="s">
        <v>302</v>
      </c>
      <c r="H19" s="5" t="s">
        <v>302</v>
      </c>
      <c r="I19" s="5"/>
      <c r="J19" s="5" t="s">
        <v>302</v>
      </c>
      <c r="K19" s="5" t="s">
        <v>302</v>
      </c>
      <c r="L19" s="5" t="s">
        <v>302</v>
      </c>
      <c r="M19" s="5" t="s">
        <v>302</v>
      </c>
      <c r="N19" s="5" t="s">
        <v>302</v>
      </c>
      <c r="O19" s="5" t="s">
        <v>302</v>
      </c>
      <c r="P19" s="5"/>
      <c r="Q19" s="5"/>
      <c r="R19" s="5" t="s">
        <v>302</v>
      </c>
      <c r="S19" s="3"/>
    </row>
    <row r="20" spans="1:19" ht="12.95" customHeight="1">
      <c r="A20" s="4"/>
      <c r="B20" s="4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3"/>
      <c r="S20" s="3"/>
    </row>
  </sheetData>
  <mergeCells count="1">
    <mergeCell ref="A2:B2"/>
  </mergeCells>
  <pageMargins left="0.78749999999999998" right="0.59027779999999996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28C6833-61C9-4316-9FA8-3916EBD900B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Budjet2</cp:lastModifiedBy>
  <dcterms:created xsi:type="dcterms:W3CDTF">2023-04-03T06:32:25Z</dcterms:created>
  <dcterms:modified xsi:type="dcterms:W3CDTF">2023-04-03T12:15:32Z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_Орг=60010_Ф=0503317M_Период=декабрь 2022 года_2.xlsx</vt:lpwstr>
  </property>
  <property fmtid="{D5CDD505-2E9C-101B-9397-08002B2CF9AE}" pid="3" name="Название отчета">
    <vt:lpwstr>_Орг=60010_Ф=0503317M_Период=декабрь 2022 года_2.xlsx</vt:lpwstr>
  </property>
  <property fmtid="{D5CDD505-2E9C-101B-9397-08002B2CF9AE}" pid="4" name="Версия клиента">
    <vt:lpwstr>20.2.0.36680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10.1.16.41</vt:lpwstr>
  </property>
  <property fmtid="{D5CDD505-2E9C-101B-9397-08002B2CF9AE}" pid="8" name="База">
    <vt:lpwstr>svod_smart</vt:lpwstr>
  </property>
  <property fmtid="{D5CDD505-2E9C-101B-9397-08002B2CF9AE}" pid="9" name="Пользователь">
    <vt:lpwstr>mncp60010_zvontcovalv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